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549" activeTab="0"/>
  </bookViews>
  <sheets>
    <sheet name="Таблица 1 _инвестиции_" sheetId="1" r:id="rId1"/>
  </sheets>
  <definedNames/>
  <calcPr fullCalcOnLoad="1"/>
</workbook>
</file>

<file path=xl/sharedStrings.xml><?xml version="1.0" encoding="utf-8"?>
<sst xmlns="http://schemas.openxmlformats.org/spreadsheetml/2006/main" count="148" uniqueCount="69">
  <si>
    <t xml:space="preserve"> </t>
  </si>
  <si>
    <t>Таблица 1 (инвестиции)</t>
  </si>
  <si>
    <t xml:space="preserve">МОНИТОРИНГ </t>
  </si>
  <si>
    <t>№ п/п</t>
  </si>
  <si>
    <t>Показатели</t>
  </si>
  <si>
    <t>Ед. изм.</t>
  </si>
  <si>
    <t>1 квартал</t>
  </si>
  <si>
    <t>млн. рублей</t>
  </si>
  <si>
    <t>процессов в реальном секторе экономики, финансовой и социальных сферах Константиновского района</t>
  </si>
  <si>
    <t>Рынок труда, занятость и доходы населения</t>
  </si>
  <si>
    <t>человек</t>
  </si>
  <si>
    <t>процентов</t>
  </si>
  <si>
    <t>Численность трудоустроенных из числа обратившихся за содействием в трудоустройстве</t>
  </si>
  <si>
    <t>тыс. рублей</t>
  </si>
  <si>
    <t>рублей</t>
  </si>
  <si>
    <t>Уровень регистрируемой безработицы</t>
  </si>
  <si>
    <t>Численность граждан, обратившихся в органы службы занятости за содействием в поиске подходящей работы</t>
  </si>
  <si>
    <t>Количество свободных рабочих мест (вакантных должностей), заявленных в органы службы занятости</t>
  </si>
  <si>
    <t>Численность безработных граждан, зарегистрированных в органах службы занятости на конец отчётного периода</t>
  </si>
  <si>
    <t>Численность безработных граждан, зарегистрированных в органах службы занятости в течении отчётного периода</t>
  </si>
  <si>
    <t>Численность безработных граждан, открывших собственное дело</t>
  </si>
  <si>
    <t>Среднемесячная номинальная начисленная заработная плата (без субъектов малого предпринимательства)</t>
  </si>
  <si>
    <t>процентов (по отношению к показателю соответствующего месяца прошлого года)</t>
  </si>
  <si>
    <t>1 полугодие</t>
  </si>
  <si>
    <t>9 месяцев</t>
  </si>
  <si>
    <t>год</t>
  </si>
  <si>
    <t>Производственный и технический потенциал</t>
  </si>
  <si>
    <t>Индекс промышленного производства по крупным и средним предприятиям</t>
  </si>
  <si>
    <t>Строительство жилых домов с начала года</t>
  </si>
  <si>
    <t xml:space="preserve">Стоимость 1 кв. метра общей площади жилья </t>
  </si>
  <si>
    <t>процентов (по отношению к показателю соответствующего периода прошлого года)</t>
  </si>
  <si>
    <t>тыс. рублей (в действующих ценах)</t>
  </si>
  <si>
    <t>Отгружено товаров собственного производства, выполнено работ и услуг собственными силами предприятиями промышленных видов деятельности</t>
  </si>
  <si>
    <t>Объем выполненных работ по виду деятельности «Строительство» с начала года</t>
  </si>
  <si>
    <t>кв. метров</t>
  </si>
  <si>
    <t>Отгружено товаров собственного производства, выполнено работ и услуг собственными силами по виду экономической деятельности «Рыбоводство»</t>
  </si>
  <si>
    <t>Объем инвестиций в основной капитал (за счет всех источников финансирования) с начала года</t>
  </si>
  <si>
    <t>Доля прибыльных предприятий (без субъектов малого предпринимательства)</t>
  </si>
  <si>
    <t>Доля убыточных организаций (без субъектов малого предпринимательства)</t>
  </si>
  <si>
    <t>Прибыль прибыльных организаций за период с начала года</t>
  </si>
  <si>
    <t>Потребительский рынок</t>
  </si>
  <si>
    <t>Объем оборота розничной торговли за период с начала года, всего</t>
  </si>
  <si>
    <t>Малое и среднее предпринимательство</t>
  </si>
  <si>
    <t>тыс. человек</t>
  </si>
  <si>
    <t>Расходы бюджета Константиновского района на муниципальную программу поддержки малого и среднего предпринимательства за отчетный период</t>
  </si>
  <si>
    <t>Среднесписочная численность работников на предприятиях малого и среднего бизнеса (оценка)</t>
  </si>
  <si>
    <t>Обеспечение сбалансированного развития территории</t>
  </si>
  <si>
    <t>Дотации (за отчетный период)</t>
  </si>
  <si>
    <t>Субсидии из областного бюджета (за отчет­ный период)</t>
  </si>
  <si>
    <t>Объем государственного долга бюджета Константиновского района</t>
  </si>
  <si>
    <t>Объем доходов консолидированного бюджета Константиновского района (за отчетный период)</t>
  </si>
  <si>
    <t>Безвозмездные перечисления от других бюджетов бюджетной системы Российской Федерации (за отчетный период)</t>
  </si>
  <si>
    <t>Субвенции из Федерального фонда компенсаций (за отчетный период)</t>
  </si>
  <si>
    <t xml:space="preserve">Объем расходов консолидированного бюджета Константиновского района (за отчетный период), всего </t>
  </si>
  <si>
    <t>Дефицит/профицит консолидированного бюджета Константиновского района (за отчетный период)</t>
  </si>
  <si>
    <t>Социальные последствия кризисных явлений</t>
  </si>
  <si>
    <t>единиц</t>
  </si>
  <si>
    <t>Количество зарегистрированных преступлений</t>
  </si>
  <si>
    <t>Количество преступлений, совершённых несовершеннолетними за отчётный период</t>
  </si>
  <si>
    <t>Просроченная задолженность по заработной плате на начало месяца, всего</t>
  </si>
  <si>
    <t>-</t>
  </si>
  <si>
    <t>Плановое значение</t>
  </si>
  <si>
    <t>2014 год</t>
  </si>
  <si>
    <t>% к годовому плану</t>
  </si>
  <si>
    <t>факт</t>
  </si>
  <si>
    <t>Налоговые и неналоговые доходы консолидированного бюджета Константиновского района, всего (за отчетный период)</t>
  </si>
  <si>
    <t>Фактическое исполнение (нарастающим итогом с начала 2014 года)</t>
  </si>
  <si>
    <t xml:space="preserve">                              И.о. заместителя Главы Администрации Константиновского района                                                                                             М.И. Михина</t>
  </si>
  <si>
    <t>Отклонение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</si>
</sst>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0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justify" vertical="top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165" fontId="4" fillId="33" borderId="12" xfId="0" applyNumberFormat="1" applyFont="1" applyFill="1" applyBorder="1" applyAlignment="1">
      <alignment horizontal="center" vertical="center" wrapText="1"/>
    </xf>
    <xf numFmtId="165" fontId="4" fillId="33" borderId="14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horizontal="justify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5"/>
  <sheetViews>
    <sheetView tabSelected="1" zoomScale="55" zoomScaleNormal="55" zoomScaleSheetLayoutView="55" zoomScalePageLayoutView="0" workbookViewId="0" topLeftCell="A1">
      <pane xSplit="2" ySplit="7" topLeftCell="C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50" sqref="A50:K50"/>
    </sheetView>
  </sheetViews>
  <sheetFormatPr defaultColWidth="9.140625" defaultRowHeight="12.75"/>
  <cols>
    <col min="1" max="1" width="7.421875" style="0" customWidth="1"/>
    <col min="2" max="2" width="71.57421875" style="0" customWidth="1"/>
    <col min="3" max="3" width="19.7109375" style="0" customWidth="1"/>
    <col min="4" max="4" width="14.7109375" style="0" customWidth="1"/>
    <col min="5" max="5" width="15.8515625" style="0" customWidth="1"/>
    <col min="6" max="6" width="13.28125" style="0" customWidth="1"/>
    <col min="7" max="8" width="15.57421875" style="0" customWidth="1"/>
    <col min="9" max="10" width="15.28125" style="0" customWidth="1"/>
    <col min="11" max="11" width="15.140625" style="0" customWidth="1"/>
    <col min="12" max="12" width="14.8515625" style="0" customWidth="1"/>
    <col min="13" max="13" width="20.00390625" style="31" customWidth="1"/>
  </cols>
  <sheetData>
    <row r="1" spans="1:25" ht="22.5" customHeight="1">
      <c r="A1" s="43" t="s">
        <v>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"/>
      <c r="M1" s="1"/>
      <c r="N1" s="1"/>
      <c r="O1" s="2"/>
      <c r="P1" s="2"/>
      <c r="Q1" s="2"/>
      <c r="R1" s="2"/>
      <c r="S1" s="3"/>
      <c r="T1" s="3"/>
      <c r="U1" s="3"/>
      <c r="V1" s="3"/>
      <c r="W1" s="3"/>
      <c r="X1" s="3"/>
      <c r="Y1" s="3"/>
    </row>
    <row r="2" spans="1:25" ht="18.75" customHeight="1">
      <c r="A2" s="44" t="s">
        <v>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1"/>
      <c r="M2" s="1"/>
      <c r="N2" s="1"/>
      <c r="O2" s="2"/>
      <c r="P2" s="2"/>
      <c r="Q2" s="2"/>
      <c r="R2" s="2"/>
      <c r="S2" s="3"/>
      <c r="T2" s="3"/>
      <c r="U2" s="3"/>
      <c r="V2" s="3"/>
      <c r="W2" s="3"/>
      <c r="X2" s="3"/>
      <c r="Y2" s="3"/>
    </row>
    <row r="3" spans="1:25" ht="18.75" customHeight="1">
      <c r="A3" s="44" t="s">
        <v>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1"/>
      <c r="M3" s="1"/>
      <c r="N3" s="1"/>
      <c r="O3" s="2"/>
      <c r="P3" s="2"/>
      <c r="Q3" s="2"/>
      <c r="R3" s="2"/>
      <c r="S3" s="3"/>
      <c r="T3" s="3"/>
      <c r="U3" s="3"/>
      <c r="V3" s="3"/>
      <c r="W3" s="3"/>
      <c r="X3" s="3"/>
      <c r="Y3" s="3"/>
    </row>
    <row r="4" spans="1:25" ht="20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  <c r="S4" s="3"/>
      <c r="T4" s="3"/>
      <c r="U4" s="3"/>
      <c r="V4" s="3"/>
      <c r="W4" s="3"/>
      <c r="X4" s="3"/>
      <c r="Y4" s="3"/>
    </row>
    <row r="5" spans="1:25" ht="48.75" customHeight="1">
      <c r="A5" s="45" t="s">
        <v>3</v>
      </c>
      <c r="B5" s="45" t="s">
        <v>4</v>
      </c>
      <c r="C5" s="45" t="s">
        <v>5</v>
      </c>
      <c r="D5" s="6" t="s">
        <v>61</v>
      </c>
      <c r="E5" s="45" t="s">
        <v>66</v>
      </c>
      <c r="F5" s="45"/>
      <c r="G5" s="45"/>
      <c r="H5" s="45"/>
      <c r="I5" s="45"/>
      <c r="J5" s="45"/>
      <c r="K5" s="45"/>
      <c r="L5" s="50"/>
      <c r="M5" s="6"/>
      <c r="N5" s="1"/>
      <c r="O5" s="2"/>
      <c r="P5" s="2"/>
      <c r="Q5" s="2"/>
      <c r="R5" s="2"/>
      <c r="S5" s="3"/>
      <c r="T5" s="3"/>
      <c r="U5" s="3"/>
      <c r="V5" s="3"/>
      <c r="W5" s="3"/>
      <c r="X5" s="3"/>
      <c r="Y5" s="3"/>
    </row>
    <row r="6" spans="1:25" ht="72" customHeight="1">
      <c r="A6" s="45"/>
      <c r="B6" s="45"/>
      <c r="C6" s="45"/>
      <c r="D6" s="6" t="s">
        <v>62</v>
      </c>
      <c r="E6" s="37" t="s">
        <v>6</v>
      </c>
      <c r="F6" s="37" t="s">
        <v>63</v>
      </c>
      <c r="G6" s="37" t="s">
        <v>23</v>
      </c>
      <c r="H6" s="37" t="s">
        <v>63</v>
      </c>
      <c r="I6" s="37" t="s">
        <v>24</v>
      </c>
      <c r="J6" s="37" t="s">
        <v>63</v>
      </c>
      <c r="K6" s="38" t="s">
        <v>25</v>
      </c>
      <c r="L6" s="37" t="s">
        <v>63</v>
      </c>
      <c r="M6" s="6" t="s">
        <v>68</v>
      </c>
      <c r="N6" s="1"/>
      <c r="O6" s="2"/>
      <c r="P6" s="2"/>
      <c r="Q6" s="2"/>
      <c r="R6" s="2"/>
      <c r="S6" s="3"/>
      <c r="T6" s="3"/>
      <c r="U6" s="3"/>
      <c r="V6" s="3"/>
      <c r="W6" s="3"/>
      <c r="X6" s="3"/>
      <c r="Y6" s="3"/>
    </row>
    <row r="7" spans="1:25" ht="21.75" customHeight="1">
      <c r="A7" s="51" t="s">
        <v>9</v>
      </c>
      <c r="B7" s="52"/>
      <c r="C7" s="52"/>
      <c r="D7" s="52"/>
      <c r="E7" s="52"/>
      <c r="F7" s="52"/>
      <c r="G7" s="52"/>
      <c r="H7" s="52"/>
      <c r="I7" s="52"/>
      <c r="J7" s="52"/>
      <c r="K7" s="53"/>
      <c r="L7" s="6"/>
      <c r="M7" s="6"/>
      <c r="N7" s="1"/>
      <c r="O7" s="2"/>
      <c r="P7" s="2"/>
      <c r="Q7" s="2"/>
      <c r="R7" s="2"/>
      <c r="S7" s="3"/>
      <c r="T7" s="3"/>
      <c r="U7" s="3"/>
      <c r="V7" s="3"/>
      <c r="W7" s="3"/>
      <c r="X7" s="3"/>
      <c r="Y7" s="3"/>
    </row>
    <row r="8" spans="1:25" ht="41.25" customHeight="1">
      <c r="A8" s="6">
        <v>1</v>
      </c>
      <c r="B8" s="8" t="s">
        <v>19</v>
      </c>
      <c r="C8" s="9" t="s">
        <v>10</v>
      </c>
      <c r="D8" s="26">
        <v>550</v>
      </c>
      <c r="E8" s="27">
        <v>136</v>
      </c>
      <c r="F8" s="27">
        <f aca="true" t="shared" si="0" ref="F8:F14">E8/D8*100</f>
        <v>24.727272727272727</v>
      </c>
      <c r="G8" s="18">
        <v>270</v>
      </c>
      <c r="H8" s="18">
        <f aca="true" t="shared" si="1" ref="H8:H14">G8/D8*100</f>
        <v>49.09090909090909</v>
      </c>
      <c r="I8" s="18">
        <v>378</v>
      </c>
      <c r="J8" s="18">
        <f aca="true" t="shared" si="2" ref="J8:J14">I8/D8*100</f>
        <v>68.72727272727272</v>
      </c>
      <c r="K8" s="32">
        <v>559</v>
      </c>
      <c r="L8" s="18">
        <f aca="true" t="shared" si="3" ref="L8:L14">K8/D8*100</f>
        <v>101.63636363636364</v>
      </c>
      <c r="M8" s="18">
        <f aca="true" t="shared" si="4" ref="M8:M14">K8-D8</f>
        <v>9</v>
      </c>
      <c r="N8" s="1"/>
      <c r="O8" s="2"/>
      <c r="P8" s="2"/>
      <c r="Q8" s="2"/>
      <c r="R8" s="2"/>
      <c r="S8" s="3"/>
      <c r="T8" s="3"/>
      <c r="U8" s="3"/>
      <c r="V8" s="3"/>
      <c r="W8" s="3"/>
      <c r="X8" s="3"/>
      <c r="Y8" s="3"/>
    </row>
    <row r="9" spans="1:25" ht="42.75" customHeight="1">
      <c r="A9" s="6">
        <v>2</v>
      </c>
      <c r="B9" s="8" t="s">
        <v>18</v>
      </c>
      <c r="C9" s="9" t="s">
        <v>10</v>
      </c>
      <c r="D9" s="26">
        <v>215</v>
      </c>
      <c r="E9" s="27">
        <v>266</v>
      </c>
      <c r="F9" s="27">
        <f t="shared" si="0"/>
        <v>123.72093023255815</v>
      </c>
      <c r="G9" s="18">
        <v>209</v>
      </c>
      <c r="H9" s="18">
        <f t="shared" si="1"/>
        <v>97.20930232558139</v>
      </c>
      <c r="I9" s="18">
        <v>201</v>
      </c>
      <c r="J9" s="18">
        <f t="shared" si="2"/>
        <v>93.48837209302326</v>
      </c>
      <c r="K9" s="32">
        <v>273</v>
      </c>
      <c r="L9" s="18">
        <f t="shared" si="3"/>
        <v>126.97674418604652</v>
      </c>
      <c r="M9" s="18">
        <f t="shared" si="4"/>
        <v>58</v>
      </c>
      <c r="N9" s="1"/>
      <c r="O9" s="2"/>
      <c r="P9" s="2"/>
      <c r="Q9" s="2"/>
      <c r="R9" s="2"/>
      <c r="S9" s="3"/>
      <c r="T9" s="3"/>
      <c r="U9" s="3"/>
      <c r="V9" s="3"/>
      <c r="W9" s="3"/>
      <c r="X9" s="3"/>
      <c r="Y9" s="3"/>
    </row>
    <row r="10" spans="1:25" ht="20.25" customHeight="1">
      <c r="A10" s="6">
        <v>3</v>
      </c>
      <c r="B10" s="8" t="s">
        <v>15</v>
      </c>
      <c r="C10" s="9" t="s">
        <v>11</v>
      </c>
      <c r="D10" s="26">
        <v>1.19</v>
      </c>
      <c r="E10" s="27">
        <v>1.47</v>
      </c>
      <c r="F10" s="27">
        <f t="shared" si="0"/>
        <v>123.52941176470588</v>
      </c>
      <c r="G10" s="18">
        <v>1.16</v>
      </c>
      <c r="H10" s="18">
        <f t="shared" si="1"/>
        <v>97.47899159663865</v>
      </c>
      <c r="I10" s="18">
        <v>1.11</v>
      </c>
      <c r="J10" s="18">
        <f t="shared" si="2"/>
        <v>93.27731092436976</v>
      </c>
      <c r="K10" s="32">
        <v>1.51</v>
      </c>
      <c r="L10" s="18">
        <f t="shared" si="3"/>
        <v>126.89075630252103</v>
      </c>
      <c r="M10" s="18">
        <f t="shared" si="4"/>
        <v>0.32000000000000006</v>
      </c>
      <c r="N10" s="1"/>
      <c r="O10" s="2"/>
      <c r="P10" s="2"/>
      <c r="Q10" s="2"/>
      <c r="R10" s="2"/>
      <c r="S10" s="3"/>
      <c r="T10" s="3"/>
      <c r="U10" s="3"/>
      <c r="V10" s="3"/>
      <c r="W10" s="3"/>
      <c r="X10" s="3"/>
      <c r="Y10" s="3"/>
    </row>
    <row r="11" spans="1:25" ht="39" customHeight="1">
      <c r="A11" s="6">
        <v>4</v>
      </c>
      <c r="B11" s="8" t="s">
        <v>16</v>
      </c>
      <c r="C11" s="9" t="s">
        <v>10</v>
      </c>
      <c r="D11" s="26">
        <v>1620</v>
      </c>
      <c r="E11" s="27">
        <v>304</v>
      </c>
      <c r="F11" s="27">
        <f t="shared" si="0"/>
        <v>18.765432098765434</v>
      </c>
      <c r="G11" s="18">
        <v>806</v>
      </c>
      <c r="H11" s="18">
        <f t="shared" si="1"/>
        <v>49.75308641975308</v>
      </c>
      <c r="I11" s="18">
        <v>1330</v>
      </c>
      <c r="J11" s="18">
        <f t="shared" si="2"/>
        <v>82.09876543209876</v>
      </c>
      <c r="K11" s="36">
        <v>1690</v>
      </c>
      <c r="L11" s="18">
        <f t="shared" si="3"/>
        <v>104.32098765432099</v>
      </c>
      <c r="M11" s="18">
        <f t="shared" si="4"/>
        <v>70</v>
      </c>
      <c r="N11" s="1"/>
      <c r="O11" s="2"/>
      <c r="P11" s="2"/>
      <c r="Q11" s="2"/>
      <c r="R11" s="2"/>
      <c r="S11" s="3"/>
      <c r="T11" s="3"/>
      <c r="U11" s="3"/>
      <c r="V11" s="3"/>
      <c r="W11" s="3"/>
      <c r="X11" s="3"/>
      <c r="Y11" s="3"/>
    </row>
    <row r="12" spans="1:25" ht="41.25" customHeight="1">
      <c r="A12" s="6">
        <v>5</v>
      </c>
      <c r="B12" s="8" t="s">
        <v>17</v>
      </c>
      <c r="C12" s="9" t="s">
        <v>10</v>
      </c>
      <c r="D12" s="26">
        <v>1250</v>
      </c>
      <c r="E12" s="27">
        <v>250</v>
      </c>
      <c r="F12" s="27">
        <f t="shared" si="0"/>
        <v>20</v>
      </c>
      <c r="G12" s="18">
        <v>979</v>
      </c>
      <c r="H12" s="18">
        <f t="shared" si="1"/>
        <v>78.32000000000001</v>
      </c>
      <c r="I12" s="18">
        <v>437</v>
      </c>
      <c r="J12" s="18">
        <f t="shared" si="2"/>
        <v>34.96</v>
      </c>
      <c r="K12" s="36">
        <v>1724</v>
      </c>
      <c r="L12" s="18">
        <f t="shared" si="3"/>
        <v>137.92</v>
      </c>
      <c r="M12" s="18">
        <f t="shared" si="4"/>
        <v>474</v>
      </c>
      <c r="N12" s="1"/>
      <c r="O12" s="2"/>
      <c r="P12" s="2"/>
      <c r="Q12" s="2"/>
      <c r="R12" s="2"/>
      <c r="S12" s="3"/>
      <c r="T12" s="3"/>
      <c r="U12" s="3"/>
      <c r="V12" s="3"/>
      <c r="W12" s="3"/>
      <c r="X12" s="3"/>
      <c r="Y12" s="3"/>
    </row>
    <row r="13" spans="1:25" ht="37.5" customHeight="1">
      <c r="A13" s="6">
        <v>6</v>
      </c>
      <c r="B13" s="8" t="s">
        <v>12</v>
      </c>
      <c r="C13" s="9" t="s">
        <v>10</v>
      </c>
      <c r="D13" s="26">
        <v>1200</v>
      </c>
      <c r="E13" s="27">
        <v>171</v>
      </c>
      <c r="F13" s="27">
        <f t="shared" si="0"/>
        <v>14.249999999999998</v>
      </c>
      <c r="G13" s="18">
        <v>603</v>
      </c>
      <c r="H13" s="18">
        <f t="shared" si="1"/>
        <v>50.24999999999999</v>
      </c>
      <c r="I13" s="18">
        <v>1037</v>
      </c>
      <c r="J13" s="18">
        <f t="shared" si="2"/>
        <v>86.41666666666666</v>
      </c>
      <c r="K13" s="36">
        <v>1231</v>
      </c>
      <c r="L13" s="18">
        <f t="shared" si="3"/>
        <v>102.58333333333334</v>
      </c>
      <c r="M13" s="18">
        <f t="shared" si="4"/>
        <v>31</v>
      </c>
      <c r="N13" s="1"/>
      <c r="O13" s="2"/>
      <c r="P13" s="2"/>
      <c r="Q13" s="2"/>
      <c r="R13" s="2"/>
      <c r="S13" s="3"/>
      <c r="T13" s="3"/>
      <c r="U13" s="3"/>
      <c r="V13" s="3"/>
      <c r="W13" s="3"/>
      <c r="X13" s="3"/>
      <c r="Y13" s="3"/>
    </row>
    <row r="14" spans="1:25" ht="41.25" customHeight="1">
      <c r="A14" s="6">
        <v>7</v>
      </c>
      <c r="B14" s="8" t="s">
        <v>20</v>
      </c>
      <c r="C14" s="9" t="s">
        <v>10</v>
      </c>
      <c r="D14" s="26">
        <v>5</v>
      </c>
      <c r="E14" s="27">
        <v>5</v>
      </c>
      <c r="F14" s="27">
        <f t="shared" si="0"/>
        <v>100</v>
      </c>
      <c r="G14" s="18">
        <v>5</v>
      </c>
      <c r="H14" s="18">
        <f t="shared" si="1"/>
        <v>100</v>
      </c>
      <c r="I14" s="18">
        <v>6</v>
      </c>
      <c r="J14" s="18">
        <f t="shared" si="2"/>
        <v>120</v>
      </c>
      <c r="K14" s="36">
        <v>7</v>
      </c>
      <c r="L14" s="18">
        <f t="shared" si="3"/>
        <v>140</v>
      </c>
      <c r="M14" s="18">
        <f t="shared" si="4"/>
        <v>2</v>
      </c>
      <c r="N14" s="1"/>
      <c r="O14" s="2"/>
      <c r="P14" s="2"/>
      <c r="Q14" s="2"/>
      <c r="R14" s="2"/>
      <c r="S14" s="3"/>
      <c r="T14" s="3"/>
      <c r="U14" s="3"/>
      <c r="V14" s="3"/>
      <c r="W14" s="3"/>
      <c r="X14" s="3"/>
      <c r="Y14" s="3"/>
    </row>
    <row r="15" spans="1:25" ht="39.75" customHeight="1">
      <c r="A15" s="6">
        <v>8</v>
      </c>
      <c r="B15" s="8" t="s">
        <v>59</v>
      </c>
      <c r="C15" s="9" t="s">
        <v>13</v>
      </c>
      <c r="D15" s="26" t="s">
        <v>60</v>
      </c>
      <c r="E15" s="28" t="s">
        <v>60</v>
      </c>
      <c r="F15" s="28" t="s">
        <v>60</v>
      </c>
      <c r="G15" s="18" t="s">
        <v>60</v>
      </c>
      <c r="H15" s="18" t="s">
        <v>60</v>
      </c>
      <c r="I15" s="18" t="s">
        <v>60</v>
      </c>
      <c r="J15" s="18" t="s">
        <v>60</v>
      </c>
      <c r="K15" s="18" t="s">
        <v>60</v>
      </c>
      <c r="L15" s="18" t="s">
        <v>60</v>
      </c>
      <c r="M15" s="18"/>
      <c r="N15" s="1"/>
      <c r="O15" s="2"/>
      <c r="P15" s="2"/>
      <c r="Q15" s="2"/>
      <c r="R15" s="2"/>
      <c r="S15" s="3"/>
      <c r="T15" s="3"/>
      <c r="U15" s="3"/>
      <c r="V15" s="3"/>
      <c r="W15" s="3"/>
      <c r="X15" s="3"/>
      <c r="Y15" s="3"/>
    </row>
    <row r="16" spans="1:25" ht="39" customHeight="1">
      <c r="A16" s="48">
        <v>9</v>
      </c>
      <c r="B16" s="46" t="s">
        <v>21</v>
      </c>
      <c r="C16" s="9" t="s">
        <v>14</v>
      </c>
      <c r="D16" s="26">
        <v>17973.6</v>
      </c>
      <c r="E16" s="28">
        <v>16630.3</v>
      </c>
      <c r="F16" s="28">
        <f>E16/D16*100</f>
        <v>92.52626073797126</v>
      </c>
      <c r="G16" s="18">
        <v>18102.6</v>
      </c>
      <c r="H16" s="18">
        <f>G16/D16*100</f>
        <v>100.7177193216718</v>
      </c>
      <c r="I16" s="18">
        <v>17825.7</v>
      </c>
      <c r="J16" s="18">
        <f>I16/D16*100</f>
        <v>99.1771264521298</v>
      </c>
      <c r="K16" s="36">
        <v>18560.7</v>
      </c>
      <c r="L16" s="18">
        <f>K16/D16*100</f>
        <v>103.26645747095742</v>
      </c>
      <c r="M16" s="18">
        <f>K16-D16</f>
        <v>587.1000000000022</v>
      </c>
      <c r="N16" s="1"/>
      <c r="O16" s="2"/>
      <c r="P16" s="2"/>
      <c r="Q16" s="2"/>
      <c r="R16" s="2"/>
      <c r="S16" s="3"/>
      <c r="T16" s="3"/>
      <c r="U16" s="3"/>
      <c r="V16" s="3"/>
      <c r="W16" s="3"/>
      <c r="X16" s="3"/>
      <c r="Y16" s="3"/>
    </row>
    <row r="17" spans="1:25" ht="120.75" customHeight="1">
      <c r="A17" s="49"/>
      <c r="B17" s="47"/>
      <c r="C17" s="6" t="s">
        <v>22</v>
      </c>
      <c r="D17" s="14">
        <v>137.8</v>
      </c>
      <c r="E17" s="18">
        <v>117.5</v>
      </c>
      <c r="F17" s="28" t="s">
        <v>60</v>
      </c>
      <c r="G17" s="18">
        <v>121.4</v>
      </c>
      <c r="H17" s="28" t="s">
        <v>60</v>
      </c>
      <c r="I17" s="18">
        <v>116.6</v>
      </c>
      <c r="J17" s="28" t="s">
        <v>60</v>
      </c>
      <c r="K17" s="36">
        <v>112.5</v>
      </c>
      <c r="L17" s="28" t="s">
        <v>60</v>
      </c>
      <c r="M17" s="28" t="s">
        <v>60</v>
      </c>
      <c r="N17" s="1"/>
      <c r="O17" s="2"/>
      <c r="P17" s="2"/>
      <c r="Q17" s="2"/>
      <c r="R17" s="2"/>
      <c r="S17" s="3"/>
      <c r="T17" s="3"/>
      <c r="U17" s="3"/>
      <c r="V17" s="3"/>
      <c r="W17" s="3"/>
      <c r="X17" s="3"/>
      <c r="Y17" s="3"/>
    </row>
    <row r="18" spans="1:25" ht="21.75" customHeight="1">
      <c r="A18" s="51" t="s">
        <v>26</v>
      </c>
      <c r="B18" s="52"/>
      <c r="C18" s="52"/>
      <c r="D18" s="52"/>
      <c r="E18" s="52"/>
      <c r="F18" s="52"/>
      <c r="G18" s="52"/>
      <c r="H18" s="52"/>
      <c r="I18" s="52"/>
      <c r="J18" s="52"/>
      <c r="K18" s="53"/>
      <c r="L18" s="6"/>
      <c r="M18" s="6"/>
      <c r="N18" s="1"/>
      <c r="O18" s="2"/>
      <c r="P18" s="2"/>
      <c r="Q18" s="2"/>
      <c r="R18" s="2"/>
      <c r="S18" s="3"/>
      <c r="T18" s="3"/>
      <c r="U18" s="3"/>
      <c r="V18" s="3"/>
      <c r="W18" s="3"/>
      <c r="X18" s="3"/>
      <c r="Y18" s="3"/>
    </row>
    <row r="19" spans="1:25" ht="64.5" customHeight="1">
      <c r="A19" s="6">
        <v>10</v>
      </c>
      <c r="B19" s="8" t="s">
        <v>32</v>
      </c>
      <c r="C19" s="9" t="s">
        <v>31</v>
      </c>
      <c r="D19" s="23">
        <v>168402</v>
      </c>
      <c r="E19" s="24">
        <v>52858</v>
      </c>
      <c r="F19" s="25">
        <f>E19/D19*100</f>
        <v>31.387988266172613</v>
      </c>
      <c r="G19" s="14">
        <v>84862</v>
      </c>
      <c r="H19" s="18">
        <f>G19/D19*100</f>
        <v>50.39251315305043</v>
      </c>
      <c r="I19" s="14">
        <v>111401</v>
      </c>
      <c r="J19" s="18">
        <f>I19/D19*100</f>
        <v>66.15182717544921</v>
      </c>
      <c r="K19" s="33">
        <v>184743</v>
      </c>
      <c r="L19" s="18">
        <f>K19/D19*100</f>
        <v>109.70356646595647</v>
      </c>
      <c r="M19" s="18">
        <f>K19-D19</f>
        <v>16341</v>
      </c>
      <c r="N19" s="1"/>
      <c r="O19" s="2"/>
      <c r="P19" s="2"/>
      <c r="Q19" s="2"/>
      <c r="R19" s="2"/>
      <c r="S19" s="3"/>
      <c r="T19" s="3"/>
      <c r="U19" s="3"/>
      <c r="V19" s="3"/>
      <c r="W19" s="3"/>
      <c r="X19" s="3"/>
      <c r="Y19" s="3"/>
    </row>
    <row r="20" spans="1:25" ht="118.5" customHeight="1">
      <c r="A20" s="6">
        <v>11</v>
      </c>
      <c r="B20" s="11" t="s">
        <v>27</v>
      </c>
      <c r="C20" s="9" t="s">
        <v>30</v>
      </c>
      <c r="D20" s="23">
        <v>111.9</v>
      </c>
      <c r="E20" s="24">
        <v>124.8</v>
      </c>
      <c r="F20" s="25" t="s">
        <v>60</v>
      </c>
      <c r="G20" s="14">
        <v>105.3</v>
      </c>
      <c r="H20" s="18" t="s">
        <v>60</v>
      </c>
      <c r="I20" s="14">
        <v>117.7</v>
      </c>
      <c r="J20" s="18" t="s">
        <v>60</v>
      </c>
      <c r="K20" s="33">
        <v>115.92</v>
      </c>
      <c r="L20" s="14" t="s">
        <v>60</v>
      </c>
      <c r="M20" s="6"/>
      <c r="N20" s="1"/>
      <c r="O20" s="2"/>
      <c r="P20" s="2"/>
      <c r="Q20" s="2"/>
      <c r="R20" s="2"/>
      <c r="S20" s="3"/>
      <c r="T20" s="3"/>
      <c r="U20" s="3"/>
      <c r="V20" s="3"/>
      <c r="W20" s="3"/>
      <c r="X20" s="3"/>
      <c r="Y20" s="3"/>
    </row>
    <row r="21" spans="1:25" ht="42" customHeight="1">
      <c r="A21" s="6">
        <v>12</v>
      </c>
      <c r="B21" s="8" t="s">
        <v>33</v>
      </c>
      <c r="C21" s="9" t="s">
        <v>13</v>
      </c>
      <c r="D21" s="23">
        <v>144210</v>
      </c>
      <c r="E21" s="24">
        <v>17314.3</v>
      </c>
      <c r="F21" s="25">
        <f>E21/D21*100</f>
        <v>12.006310242008182</v>
      </c>
      <c r="G21" s="14">
        <v>51452.9</v>
      </c>
      <c r="H21" s="18">
        <f>G21/D21*100</f>
        <v>35.67914846404549</v>
      </c>
      <c r="I21" s="14">
        <v>140156</v>
      </c>
      <c r="J21" s="18">
        <f>I21/D21*100</f>
        <v>97.18882185701408</v>
      </c>
      <c r="K21" s="33">
        <v>145155.7</v>
      </c>
      <c r="L21" s="18">
        <f>K21/D21*100</f>
        <v>100.65577976561958</v>
      </c>
      <c r="M21" s="18">
        <f>K21-D21</f>
        <v>945.7000000000116</v>
      </c>
      <c r="N21" s="1"/>
      <c r="O21" s="2"/>
      <c r="P21" s="2"/>
      <c r="Q21" s="2"/>
      <c r="R21" s="2"/>
      <c r="S21" s="3"/>
      <c r="T21" s="3"/>
      <c r="U21" s="3"/>
      <c r="V21" s="3"/>
      <c r="W21" s="3"/>
      <c r="X21" s="3"/>
      <c r="Y21" s="3"/>
    </row>
    <row r="22" spans="1:25" ht="21.75" customHeight="1">
      <c r="A22" s="6">
        <v>13</v>
      </c>
      <c r="B22" s="8" t="s">
        <v>28</v>
      </c>
      <c r="C22" s="9" t="s">
        <v>34</v>
      </c>
      <c r="D22" s="23">
        <v>4400</v>
      </c>
      <c r="E22" s="24">
        <v>893</v>
      </c>
      <c r="F22" s="25">
        <f>E22/D22*100</f>
        <v>20.295454545454543</v>
      </c>
      <c r="G22" s="14">
        <v>1802</v>
      </c>
      <c r="H22" s="18">
        <f>G22/D22*100</f>
        <v>40.95454545454545</v>
      </c>
      <c r="I22" s="14">
        <v>3214</v>
      </c>
      <c r="J22" s="18">
        <f>I22/D22*100</f>
        <v>73.04545454545455</v>
      </c>
      <c r="K22" s="33">
        <v>4843</v>
      </c>
      <c r="L22" s="18">
        <f>K22/D22*100</f>
        <v>110.06818181818181</v>
      </c>
      <c r="M22" s="18">
        <f>K22-D22</f>
        <v>443</v>
      </c>
      <c r="N22" s="1"/>
      <c r="O22" s="2"/>
      <c r="P22" s="2"/>
      <c r="Q22" s="2"/>
      <c r="R22" s="2"/>
      <c r="S22" s="3"/>
      <c r="T22" s="3"/>
      <c r="U22" s="3"/>
      <c r="V22" s="3"/>
      <c r="W22" s="3"/>
      <c r="X22" s="3"/>
      <c r="Y22" s="3"/>
    </row>
    <row r="23" spans="1:25" ht="21.75" customHeight="1">
      <c r="A23" s="6">
        <v>14</v>
      </c>
      <c r="B23" s="8" t="s">
        <v>29</v>
      </c>
      <c r="C23" s="9" t="s">
        <v>14</v>
      </c>
      <c r="D23" s="26" t="s">
        <v>64</v>
      </c>
      <c r="E23" s="14">
        <v>27800</v>
      </c>
      <c r="F23" s="18" t="s">
        <v>60</v>
      </c>
      <c r="G23" s="14">
        <v>28600</v>
      </c>
      <c r="H23" s="18" t="s">
        <v>60</v>
      </c>
      <c r="I23" s="14">
        <v>28500</v>
      </c>
      <c r="J23" s="14" t="s">
        <v>60</v>
      </c>
      <c r="K23" s="14">
        <v>28500</v>
      </c>
      <c r="L23" s="18" t="s">
        <v>60</v>
      </c>
      <c r="M23" s="18" t="s">
        <v>60</v>
      </c>
      <c r="N23" s="1"/>
      <c r="O23" s="2"/>
      <c r="P23" s="2"/>
      <c r="Q23" s="2"/>
      <c r="R23" s="2"/>
      <c r="S23" s="3"/>
      <c r="T23" s="3"/>
      <c r="U23" s="3"/>
      <c r="V23" s="3"/>
      <c r="W23" s="3"/>
      <c r="X23" s="3"/>
      <c r="Y23" s="3"/>
    </row>
    <row r="24" spans="1:25" ht="69.75" customHeight="1">
      <c r="A24" s="10">
        <v>15</v>
      </c>
      <c r="B24" s="11" t="s">
        <v>35</v>
      </c>
      <c r="C24" s="12" t="s">
        <v>31</v>
      </c>
      <c r="D24" s="26">
        <v>37400</v>
      </c>
      <c r="E24" s="14">
        <v>138</v>
      </c>
      <c r="F24" s="18">
        <f>E24/D24*100</f>
        <v>0.3689839572192513</v>
      </c>
      <c r="G24" s="14">
        <v>331</v>
      </c>
      <c r="H24" s="18">
        <f>G24/D24*100</f>
        <v>0.8850267379679144</v>
      </c>
      <c r="I24" s="14">
        <v>17816</v>
      </c>
      <c r="J24" s="18">
        <f>I24/D24*100</f>
        <v>47.63636363636364</v>
      </c>
      <c r="K24" s="14">
        <v>23113</v>
      </c>
      <c r="L24" s="18">
        <f>K24/D24*100</f>
        <v>61.799465240641716</v>
      </c>
      <c r="M24" s="18">
        <f>K24-D24</f>
        <v>-14287</v>
      </c>
      <c r="N24" s="1"/>
      <c r="O24" s="2"/>
      <c r="P24" s="2"/>
      <c r="Q24" s="2"/>
      <c r="R24" s="2"/>
      <c r="S24" s="3"/>
      <c r="T24" s="3"/>
      <c r="U24" s="3"/>
      <c r="V24" s="3"/>
      <c r="W24" s="3"/>
      <c r="X24" s="3"/>
      <c r="Y24" s="3"/>
    </row>
    <row r="25" spans="1:25" ht="45.75" customHeight="1">
      <c r="A25" s="6">
        <v>16</v>
      </c>
      <c r="B25" s="8" t="s">
        <v>36</v>
      </c>
      <c r="C25" s="9" t="s">
        <v>7</v>
      </c>
      <c r="D25" s="23">
        <v>611.54</v>
      </c>
      <c r="E25" s="24">
        <v>54.4</v>
      </c>
      <c r="F25" s="25">
        <f>E25/D25*100</f>
        <v>8.895575105471433</v>
      </c>
      <c r="G25" s="14">
        <v>119.98</v>
      </c>
      <c r="H25" s="18">
        <f>G25/D25*100</f>
        <v>19.61932171239821</v>
      </c>
      <c r="I25" s="14">
        <v>194.18</v>
      </c>
      <c r="J25" s="18">
        <f>I25/D25*100</f>
        <v>31.752624521699317</v>
      </c>
      <c r="K25" s="39">
        <v>304.849</v>
      </c>
      <c r="L25" s="18">
        <f>K25/D25*100</f>
        <v>49.84939660529156</v>
      </c>
      <c r="M25" s="18">
        <f>K25-D25</f>
        <v>-306.691</v>
      </c>
      <c r="N25" s="1"/>
      <c r="O25" s="2"/>
      <c r="P25" s="2"/>
      <c r="Q25" s="2"/>
      <c r="R25" s="2"/>
      <c r="S25" s="3"/>
      <c r="T25" s="3"/>
      <c r="U25" s="3"/>
      <c r="V25" s="3"/>
      <c r="W25" s="3"/>
      <c r="X25" s="3"/>
      <c r="Y25" s="3"/>
    </row>
    <row r="26" spans="1:25" ht="39.75" customHeight="1">
      <c r="A26" s="6">
        <v>17</v>
      </c>
      <c r="B26" s="13" t="s">
        <v>37</v>
      </c>
      <c r="C26" s="6" t="s">
        <v>11</v>
      </c>
      <c r="D26" s="24">
        <v>100</v>
      </c>
      <c r="E26" s="24">
        <v>83.3</v>
      </c>
      <c r="F26" s="25">
        <f>E26/D26*100</f>
        <v>83.3</v>
      </c>
      <c r="G26" s="14">
        <v>91.7</v>
      </c>
      <c r="H26" s="18">
        <f>G26/D26*100</f>
        <v>91.7</v>
      </c>
      <c r="I26" s="14">
        <v>100</v>
      </c>
      <c r="J26" s="18">
        <f>I26/D26*100</f>
        <v>100</v>
      </c>
      <c r="K26" s="39">
        <v>100</v>
      </c>
      <c r="L26" s="18">
        <f>K26/D26*100</f>
        <v>100</v>
      </c>
      <c r="M26" s="40"/>
      <c r="N26" s="1"/>
      <c r="O26" s="2"/>
      <c r="P26" s="2"/>
      <c r="Q26" s="2"/>
      <c r="R26" s="2"/>
      <c r="S26" s="3"/>
      <c r="T26" s="3"/>
      <c r="U26" s="3"/>
      <c r="V26" s="3"/>
      <c r="W26" s="3"/>
      <c r="X26" s="3"/>
      <c r="Y26" s="3"/>
    </row>
    <row r="27" spans="1:25" ht="21.75" customHeight="1">
      <c r="A27" s="6">
        <v>18</v>
      </c>
      <c r="B27" s="11" t="s">
        <v>38</v>
      </c>
      <c r="C27" s="9" t="s">
        <v>11</v>
      </c>
      <c r="D27" s="23">
        <v>0</v>
      </c>
      <c r="E27" s="24">
        <v>16.7</v>
      </c>
      <c r="F27" s="25" t="s">
        <v>60</v>
      </c>
      <c r="G27" s="14">
        <v>8.3</v>
      </c>
      <c r="H27" s="18" t="s">
        <v>60</v>
      </c>
      <c r="I27" s="14" t="s">
        <v>60</v>
      </c>
      <c r="J27" s="18" t="s">
        <v>60</v>
      </c>
      <c r="K27" s="40" t="s">
        <v>60</v>
      </c>
      <c r="L27" s="41" t="s">
        <v>60</v>
      </c>
      <c r="M27" s="40"/>
      <c r="N27" s="1"/>
      <c r="O27" s="2"/>
      <c r="P27" s="2"/>
      <c r="Q27" s="2"/>
      <c r="R27" s="2"/>
      <c r="S27" s="3"/>
      <c r="T27" s="3"/>
      <c r="U27" s="3"/>
      <c r="V27" s="3"/>
      <c r="W27" s="3"/>
      <c r="X27" s="3"/>
      <c r="Y27" s="3"/>
    </row>
    <row r="28" spans="1:25" ht="21.75" customHeight="1">
      <c r="A28" s="48">
        <v>19</v>
      </c>
      <c r="B28" s="46" t="s">
        <v>39</v>
      </c>
      <c r="C28" s="9" t="s">
        <v>13</v>
      </c>
      <c r="D28" s="23">
        <v>58315.6</v>
      </c>
      <c r="E28" s="24">
        <v>1010</v>
      </c>
      <c r="F28" s="25">
        <f>E28/D28*100</f>
        <v>1.731955085774647</v>
      </c>
      <c r="G28" s="14">
        <v>15167</v>
      </c>
      <c r="H28" s="18">
        <f>G28/D28*100</f>
        <v>26.008478005885216</v>
      </c>
      <c r="I28" s="14">
        <v>20698</v>
      </c>
      <c r="J28" s="18">
        <f>I28/D28*100</f>
        <v>35.49307560927094</v>
      </c>
      <c r="K28" s="39">
        <v>95641</v>
      </c>
      <c r="L28" s="18">
        <f>K28/D28*100</f>
        <v>164.00585778076535</v>
      </c>
      <c r="M28" s="18">
        <f>K28-D28</f>
        <v>37325.4</v>
      </c>
      <c r="N28" s="1"/>
      <c r="O28" s="2"/>
      <c r="P28" s="2"/>
      <c r="Q28" s="2"/>
      <c r="R28" s="2"/>
      <c r="S28" s="3"/>
      <c r="T28" s="3"/>
      <c r="U28" s="3"/>
      <c r="V28" s="3"/>
      <c r="W28" s="3"/>
      <c r="X28" s="3"/>
      <c r="Y28" s="3"/>
    </row>
    <row r="29" spans="1:25" ht="123" customHeight="1">
      <c r="A29" s="49"/>
      <c r="B29" s="47"/>
      <c r="C29" s="9" t="s">
        <v>30</v>
      </c>
      <c r="D29" s="23">
        <v>1022.5</v>
      </c>
      <c r="E29" s="24">
        <v>46.5</v>
      </c>
      <c r="F29" s="25" t="s">
        <v>60</v>
      </c>
      <c r="G29" s="14">
        <v>167.8</v>
      </c>
      <c r="H29" s="18" t="s">
        <v>60</v>
      </c>
      <c r="I29" s="14" t="s">
        <v>60</v>
      </c>
      <c r="J29" s="18" t="s">
        <v>60</v>
      </c>
      <c r="K29" s="40" t="s">
        <v>60</v>
      </c>
      <c r="L29" s="41" t="s">
        <v>60</v>
      </c>
      <c r="M29" s="40"/>
      <c r="N29" s="1"/>
      <c r="O29" s="2"/>
      <c r="P29" s="2"/>
      <c r="Q29" s="2"/>
      <c r="R29" s="2"/>
      <c r="S29" s="3"/>
      <c r="T29" s="3"/>
      <c r="U29" s="3"/>
      <c r="V29" s="3"/>
      <c r="W29" s="3"/>
      <c r="X29" s="3"/>
      <c r="Y29" s="3"/>
    </row>
    <row r="30" spans="1:25" ht="21.75" customHeight="1">
      <c r="A30" s="51" t="s">
        <v>40</v>
      </c>
      <c r="B30" s="52"/>
      <c r="C30" s="52"/>
      <c r="D30" s="52"/>
      <c r="E30" s="52"/>
      <c r="F30" s="52"/>
      <c r="G30" s="52"/>
      <c r="H30" s="52"/>
      <c r="I30" s="52"/>
      <c r="J30" s="52"/>
      <c r="K30" s="53"/>
      <c r="L30" s="6"/>
      <c r="M30" s="6"/>
      <c r="N30" s="1"/>
      <c r="O30" s="2"/>
      <c r="P30" s="2"/>
      <c r="Q30" s="2"/>
      <c r="R30" s="2"/>
      <c r="S30" s="3"/>
      <c r="T30" s="3"/>
      <c r="U30" s="3"/>
      <c r="V30" s="3"/>
      <c r="W30" s="3"/>
      <c r="X30" s="3"/>
      <c r="Y30" s="3"/>
    </row>
    <row r="31" spans="1:25" ht="50.25" customHeight="1">
      <c r="A31" s="6">
        <v>20</v>
      </c>
      <c r="B31" s="8" t="s">
        <v>41</v>
      </c>
      <c r="C31" s="9" t="s">
        <v>13</v>
      </c>
      <c r="D31" s="23">
        <v>2084000</v>
      </c>
      <c r="E31" s="24">
        <v>450126.7</v>
      </c>
      <c r="F31" s="25">
        <f>E31/D31*100</f>
        <v>21.599169865642995</v>
      </c>
      <c r="G31" s="14">
        <v>960319.8</v>
      </c>
      <c r="H31" s="18">
        <f>G31/D31*100</f>
        <v>46.08060460652592</v>
      </c>
      <c r="I31" s="14">
        <v>1518508.8</v>
      </c>
      <c r="J31" s="18">
        <f>I31/D31*100</f>
        <v>72.86510556621882</v>
      </c>
      <c r="K31" s="33">
        <v>2078623.5</v>
      </c>
      <c r="L31" s="18">
        <f>K31/D31*100</f>
        <v>99.74201055662189</v>
      </c>
      <c r="M31" s="18">
        <f>K31-D31</f>
        <v>-5376.5</v>
      </c>
      <c r="N31" s="1"/>
      <c r="O31" s="2"/>
      <c r="P31" s="2"/>
      <c r="Q31" s="2"/>
      <c r="R31" s="2"/>
      <c r="S31" s="3"/>
      <c r="T31" s="3"/>
      <c r="U31" s="3"/>
      <c r="V31" s="3"/>
      <c r="W31" s="3"/>
      <c r="X31" s="3"/>
      <c r="Y31" s="3"/>
    </row>
    <row r="32" spans="1:25" ht="21.75" customHeight="1">
      <c r="A32" s="51" t="s">
        <v>42</v>
      </c>
      <c r="B32" s="52"/>
      <c r="C32" s="52"/>
      <c r="D32" s="52"/>
      <c r="E32" s="52"/>
      <c r="F32" s="52"/>
      <c r="G32" s="52"/>
      <c r="H32" s="52"/>
      <c r="I32" s="52"/>
      <c r="J32" s="52"/>
      <c r="K32" s="53"/>
      <c r="L32" s="18"/>
      <c r="M32" s="6"/>
      <c r="N32" s="1"/>
      <c r="O32" s="2"/>
      <c r="P32" s="2"/>
      <c r="Q32" s="2"/>
      <c r="R32" s="2"/>
      <c r="S32" s="3"/>
      <c r="T32" s="3"/>
      <c r="U32" s="3"/>
      <c r="V32" s="3"/>
      <c r="W32" s="3"/>
      <c r="X32" s="3"/>
      <c r="Y32" s="3"/>
    </row>
    <row r="33" spans="1:25" ht="39.75" customHeight="1">
      <c r="A33" s="6">
        <v>21</v>
      </c>
      <c r="B33" s="11" t="s">
        <v>44</v>
      </c>
      <c r="C33" s="9" t="s">
        <v>13</v>
      </c>
      <c r="D33" s="26">
        <v>3010</v>
      </c>
      <c r="E33" s="14" t="s">
        <v>60</v>
      </c>
      <c r="F33" s="14">
        <v>0</v>
      </c>
      <c r="G33" s="14" t="s">
        <v>60</v>
      </c>
      <c r="H33" s="14">
        <v>0</v>
      </c>
      <c r="I33" s="14">
        <v>392.856</v>
      </c>
      <c r="J33" s="18">
        <f>I33/D33*100</f>
        <v>13.051694352159467</v>
      </c>
      <c r="K33" s="33">
        <v>2807.214</v>
      </c>
      <c r="L33" s="18">
        <f>K33/D33*100</f>
        <v>93.26292358803987</v>
      </c>
      <c r="M33" s="18">
        <f>K33-D33</f>
        <v>-202.78600000000006</v>
      </c>
      <c r="N33" s="1"/>
      <c r="O33" s="2"/>
      <c r="P33" s="2"/>
      <c r="Q33" s="2"/>
      <c r="R33" s="2"/>
      <c r="S33" s="3"/>
      <c r="T33" s="3"/>
      <c r="U33" s="3"/>
      <c r="V33" s="3"/>
      <c r="W33" s="3"/>
      <c r="X33" s="3"/>
      <c r="Y33" s="3"/>
    </row>
    <row r="34" spans="1:25" ht="43.5" customHeight="1">
      <c r="A34" s="6">
        <v>22</v>
      </c>
      <c r="B34" s="11" t="s">
        <v>45</v>
      </c>
      <c r="C34" s="9" t="s">
        <v>43</v>
      </c>
      <c r="D34" s="26">
        <v>1101</v>
      </c>
      <c r="E34" s="14">
        <v>995</v>
      </c>
      <c r="F34" s="28">
        <f>E34/D34*100</f>
        <v>90.37238873751136</v>
      </c>
      <c r="G34" s="14">
        <v>1080</v>
      </c>
      <c r="H34" s="28">
        <f>G34/D34*100</f>
        <v>98.09264305177112</v>
      </c>
      <c r="I34" s="14">
        <v>1049</v>
      </c>
      <c r="J34" s="18">
        <f>I34/D34*100</f>
        <v>95.2770208900999</v>
      </c>
      <c r="K34" s="33"/>
      <c r="L34" s="6"/>
      <c r="M34" s="18"/>
      <c r="N34" s="1"/>
      <c r="O34" s="2"/>
      <c r="P34" s="2"/>
      <c r="Q34" s="2"/>
      <c r="R34" s="2"/>
      <c r="S34" s="3"/>
      <c r="T34" s="3"/>
      <c r="U34" s="3"/>
      <c r="V34" s="3"/>
      <c r="W34" s="3"/>
      <c r="X34" s="3"/>
      <c r="Y34" s="3"/>
    </row>
    <row r="35" spans="1:25" ht="21.75" customHeight="1">
      <c r="A35" s="51" t="s">
        <v>46</v>
      </c>
      <c r="B35" s="52"/>
      <c r="C35" s="52"/>
      <c r="D35" s="52"/>
      <c r="E35" s="52"/>
      <c r="F35" s="52"/>
      <c r="G35" s="52"/>
      <c r="H35" s="52"/>
      <c r="I35" s="52"/>
      <c r="J35" s="52"/>
      <c r="K35" s="53"/>
      <c r="L35" s="6"/>
      <c r="M35" s="6"/>
      <c r="N35" s="1"/>
      <c r="O35" s="2"/>
      <c r="P35" s="2"/>
      <c r="Q35" s="2"/>
      <c r="R35" s="2"/>
      <c r="S35" s="3"/>
      <c r="T35" s="3"/>
      <c r="U35" s="3"/>
      <c r="V35" s="3"/>
      <c r="W35" s="3"/>
      <c r="X35" s="3"/>
      <c r="Y35" s="3"/>
    </row>
    <row r="36" spans="1:25" ht="37.5" customHeight="1">
      <c r="A36" s="6">
        <v>23</v>
      </c>
      <c r="B36" s="8" t="s">
        <v>50</v>
      </c>
      <c r="C36" s="16" t="s">
        <v>13</v>
      </c>
      <c r="D36" s="20">
        <v>930641.3</v>
      </c>
      <c r="E36" s="21">
        <v>198469.4</v>
      </c>
      <c r="F36" s="20">
        <f aca="true" t="shared" si="5" ref="F36:F43">E36/D36*100</f>
        <v>21.3260898694266</v>
      </c>
      <c r="G36" s="20">
        <v>474321.9</v>
      </c>
      <c r="H36" s="20">
        <f aca="true" t="shared" si="6" ref="H36:H43">G36/D36*100</f>
        <v>50.967209385613984</v>
      </c>
      <c r="I36" s="19">
        <v>661753.1</v>
      </c>
      <c r="J36" s="19">
        <f aca="true" t="shared" si="7" ref="J36:J43">I36/D36*100</f>
        <v>71.10721391797247</v>
      </c>
      <c r="K36" s="34">
        <v>896160.9</v>
      </c>
      <c r="L36" s="19">
        <f aca="true" t="shared" si="8" ref="L36:L42">K36/D36*100</f>
        <v>96.29498497433974</v>
      </c>
      <c r="M36" s="18">
        <f aca="true" t="shared" si="9" ref="M36:M43">K36-D36</f>
        <v>-34480.40000000002</v>
      </c>
      <c r="N36" s="1"/>
      <c r="O36" s="2"/>
      <c r="P36" s="2"/>
      <c r="Q36" s="2"/>
      <c r="R36" s="2"/>
      <c r="S36" s="3"/>
      <c r="T36" s="3"/>
      <c r="U36" s="3"/>
      <c r="V36" s="3"/>
      <c r="W36" s="3"/>
      <c r="X36" s="3"/>
      <c r="Y36" s="3"/>
    </row>
    <row r="37" spans="1:25" ht="39" customHeight="1">
      <c r="A37" s="6">
        <v>24</v>
      </c>
      <c r="B37" s="13" t="s">
        <v>65</v>
      </c>
      <c r="C37" s="17" t="s">
        <v>13</v>
      </c>
      <c r="D37" s="20">
        <v>190212</v>
      </c>
      <c r="E37" s="21">
        <v>36762.4</v>
      </c>
      <c r="F37" s="20">
        <f t="shared" si="5"/>
        <v>19.327066641431667</v>
      </c>
      <c r="G37" s="20">
        <v>79285.6</v>
      </c>
      <c r="H37" s="20">
        <f t="shared" si="6"/>
        <v>41.68275397976994</v>
      </c>
      <c r="I37" s="19">
        <v>130215</v>
      </c>
      <c r="J37" s="19">
        <f t="shared" si="7"/>
        <v>68.45782600466848</v>
      </c>
      <c r="K37" s="34">
        <v>197772.4</v>
      </c>
      <c r="L37" s="19">
        <f t="shared" si="8"/>
        <v>103.97472294071876</v>
      </c>
      <c r="M37" s="18">
        <f t="shared" si="9"/>
        <v>7560.399999999994</v>
      </c>
      <c r="N37" s="1"/>
      <c r="O37" s="2"/>
      <c r="P37" s="2"/>
      <c r="Q37" s="2"/>
      <c r="R37" s="2"/>
      <c r="S37" s="3"/>
      <c r="T37" s="3"/>
      <c r="U37" s="3"/>
      <c r="V37" s="3"/>
      <c r="W37" s="3"/>
      <c r="X37" s="3"/>
      <c r="Y37" s="3"/>
    </row>
    <row r="38" spans="1:25" ht="37.5" customHeight="1">
      <c r="A38" s="6">
        <v>25</v>
      </c>
      <c r="B38" s="8" t="s">
        <v>51</v>
      </c>
      <c r="C38" s="16" t="s">
        <v>13</v>
      </c>
      <c r="D38" s="20">
        <v>740429.3</v>
      </c>
      <c r="E38" s="21">
        <v>161707.1</v>
      </c>
      <c r="F38" s="20">
        <f t="shared" si="5"/>
        <v>21.839640867804665</v>
      </c>
      <c r="G38" s="20">
        <v>395036.1</v>
      </c>
      <c r="H38" s="20">
        <f t="shared" si="6"/>
        <v>53.352305209964</v>
      </c>
      <c r="I38" s="19">
        <v>531538.2</v>
      </c>
      <c r="J38" s="19">
        <f t="shared" si="7"/>
        <v>71.7878398383208</v>
      </c>
      <c r="K38" s="34">
        <v>698388.5</v>
      </c>
      <c r="L38" s="19">
        <f t="shared" si="8"/>
        <v>94.32210475733469</v>
      </c>
      <c r="M38" s="18">
        <f t="shared" si="9"/>
        <v>-42040.80000000005</v>
      </c>
      <c r="N38" s="1"/>
      <c r="O38" s="2"/>
      <c r="P38" s="2"/>
      <c r="Q38" s="2"/>
      <c r="R38" s="2"/>
      <c r="S38" s="3"/>
      <c r="T38" s="3"/>
      <c r="U38" s="3"/>
      <c r="V38" s="3"/>
      <c r="W38" s="3"/>
      <c r="X38" s="3"/>
      <c r="Y38" s="3"/>
    </row>
    <row r="39" spans="1:25" ht="25.5" customHeight="1">
      <c r="A39" s="6">
        <v>26</v>
      </c>
      <c r="B39" s="8" t="s">
        <v>47</v>
      </c>
      <c r="C39" s="16" t="s">
        <v>13</v>
      </c>
      <c r="D39" s="20">
        <v>91997</v>
      </c>
      <c r="E39" s="21">
        <v>22999.2</v>
      </c>
      <c r="F39" s="20">
        <f t="shared" si="5"/>
        <v>24.999945650401646</v>
      </c>
      <c r="G39" s="20">
        <v>45998.4</v>
      </c>
      <c r="H39" s="20">
        <f t="shared" si="6"/>
        <v>49.99989130080329</v>
      </c>
      <c r="I39" s="19">
        <v>68997.6</v>
      </c>
      <c r="J39" s="19">
        <f t="shared" si="7"/>
        <v>74.99983695120494</v>
      </c>
      <c r="K39" s="34">
        <v>91997</v>
      </c>
      <c r="L39" s="19">
        <f t="shared" si="8"/>
        <v>100</v>
      </c>
      <c r="M39" s="18">
        <f t="shared" si="9"/>
        <v>0</v>
      </c>
      <c r="N39" s="1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</row>
    <row r="40" spans="1:25" ht="21.75" customHeight="1">
      <c r="A40" s="6">
        <v>27</v>
      </c>
      <c r="B40" s="8" t="s">
        <v>48</v>
      </c>
      <c r="C40" s="16" t="s">
        <v>13</v>
      </c>
      <c r="D40" s="20">
        <v>123476.1</v>
      </c>
      <c r="E40" s="21">
        <v>0</v>
      </c>
      <c r="F40" s="20">
        <f t="shared" si="5"/>
        <v>0</v>
      </c>
      <c r="G40" s="20">
        <v>21299.3</v>
      </c>
      <c r="H40" s="20">
        <f t="shared" si="6"/>
        <v>17.249734968953504</v>
      </c>
      <c r="I40" s="19">
        <v>45666.8</v>
      </c>
      <c r="J40" s="19">
        <f t="shared" si="7"/>
        <v>36.984323281995465</v>
      </c>
      <c r="K40" s="34">
        <v>85088.7</v>
      </c>
      <c r="L40" s="19">
        <f t="shared" si="8"/>
        <v>68.91106861975717</v>
      </c>
      <c r="M40" s="18">
        <f t="shared" si="9"/>
        <v>-38387.40000000001</v>
      </c>
      <c r="N40" s="1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</row>
    <row r="41" spans="1:25" ht="38.25" customHeight="1">
      <c r="A41" s="6">
        <v>28</v>
      </c>
      <c r="B41" s="8" t="s">
        <v>52</v>
      </c>
      <c r="C41" s="16" t="s">
        <v>13</v>
      </c>
      <c r="D41" s="20">
        <v>492873.8</v>
      </c>
      <c r="E41" s="21">
        <v>133487.6</v>
      </c>
      <c r="F41" s="20">
        <f t="shared" si="5"/>
        <v>27.083525235060176</v>
      </c>
      <c r="G41" s="20">
        <v>302441.6</v>
      </c>
      <c r="H41" s="20">
        <f t="shared" si="6"/>
        <v>61.36288843107505</v>
      </c>
      <c r="I41" s="19">
        <v>390651.5</v>
      </c>
      <c r="J41" s="19">
        <f t="shared" si="7"/>
        <v>79.25994443202296</v>
      </c>
      <c r="K41" s="34">
        <v>491307.3</v>
      </c>
      <c r="L41" s="19">
        <f t="shared" si="8"/>
        <v>99.68217016201713</v>
      </c>
      <c r="M41" s="18">
        <f t="shared" si="9"/>
        <v>-1566.5</v>
      </c>
      <c r="N41" s="1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</row>
    <row r="42" spans="1:25" ht="41.25" customHeight="1">
      <c r="A42" s="6">
        <v>29</v>
      </c>
      <c r="B42" s="8" t="s">
        <v>53</v>
      </c>
      <c r="C42" s="16" t="s">
        <v>13</v>
      </c>
      <c r="D42" s="20">
        <v>955839</v>
      </c>
      <c r="E42" s="21">
        <v>189961.2</v>
      </c>
      <c r="F42" s="20">
        <f t="shared" si="5"/>
        <v>19.87376535169626</v>
      </c>
      <c r="G42" s="20">
        <v>477678.1</v>
      </c>
      <c r="H42" s="20">
        <f t="shared" si="6"/>
        <v>49.974744700728884</v>
      </c>
      <c r="I42" s="19">
        <v>664076.8</v>
      </c>
      <c r="J42" s="19">
        <f t="shared" si="7"/>
        <v>69.47580084093661</v>
      </c>
      <c r="K42" s="34">
        <v>904366</v>
      </c>
      <c r="L42" s="19">
        <f t="shared" si="8"/>
        <v>94.61488807215441</v>
      </c>
      <c r="M42" s="18">
        <f t="shared" si="9"/>
        <v>-51473</v>
      </c>
      <c r="N42" s="1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</row>
    <row r="43" spans="1:25" ht="43.5" customHeight="1">
      <c r="A43" s="6">
        <v>30</v>
      </c>
      <c r="B43" s="8" t="s">
        <v>54</v>
      </c>
      <c r="C43" s="16" t="s">
        <v>13</v>
      </c>
      <c r="D43" s="20">
        <v>-25197.7</v>
      </c>
      <c r="E43" s="21">
        <v>8508.2</v>
      </c>
      <c r="F43" s="20">
        <f t="shared" si="5"/>
        <v>-33.76578021009855</v>
      </c>
      <c r="G43" s="20">
        <v>-3356.2</v>
      </c>
      <c r="H43" s="20">
        <f t="shared" si="6"/>
        <v>13.319469634133274</v>
      </c>
      <c r="I43" s="19">
        <v>-2323.7</v>
      </c>
      <c r="J43" s="19">
        <f t="shared" si="7"/>
        <v>9.22187342495545</v>
      </c>
      <c r="K43" s="34">
        <v>-8205.1</v>
      </c>
      <c r="L43" s="19" t="s">
        <v>60</v>
      </c>
      <c r="M43" s="18">
        <f t="shared" si="9"/>
        <v>16992.6</v>
      </c>
      <c r="N43" s="1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</row>
    <row r="44" spans="1:25" ht="36.75" customHeight="1">
      <c r="A44" s="6">
        <v>31</v>
      </c>
      <c r="B44" s="8" t="s">
        <v>49</v>
      </c>
      <c r="C44" s="9" t="s">
        <v>13</v>
      </c>
      <c r="D44" s="22">
        <v>0</v>
      </c>
      <c r="E44" s="20">
        <v>0</v>
      </c>
      <c r="F44" s="20" t="s">
        <v>60</v>
      </c>
      <c r="G44" s="20">
        <v>0</v>
      </c>
      <c r="H44" s="20" t="s">
        <v>60</v>
      </c>
      <c r="I44" s="19">
        <v>0</v>
      </c>
      <c r="J44" s="19" t="s">
        <v>60</v>
      </c>
      <c r="K44" s="34" t="s">
        <v>60</v>
      </c>
      <c r="L44" s="18" t="s">
        <v>60</v>
      </c>
      <c r="M44" s="18"/>
      <c r="N44" s="1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</row>
    <row r="45" spans="1:25" ht="18.75">
      <c r="A45" s="54" t="s">
        <v>55</v>
      </c>
      <c r="B45" s="55"/>
      <c r="C45" s="56"/>
      <c r="D45" s="56"/>
      <c r="E45" s="56"/>
      <c r="F45" s="56"/>
      <c r="G45" s="56"/>
      <c r="H45" s="56"/>
      <c r="I45" s="56"/>
      <c r="J45" s="56"/>
      <c r="K45" s="57"/>
      <c r="L45" s="6"/>
      <c r="M45" s="6"/>
      <c r="N45" s="1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</row>
    <row r="46" spans="1:25" ht="20.25">
      <c r="A46" s="7">
        <v>32</v>
      </c>
      <c r="B46" s="8" t="s">
        <v>57</v>
      </c>
      <c r="C46" s="9" t="s">
        <v>56</v>
      </c>
      <c r="D46" s="9" t="s">
        <v>64</v>
      </c>
      <c r="E46" s="15">
        <v>79</v>
      </c>
      <c r="F46" s="15" t="s">
        <v>60</v>
      </c>
      <c r="G46" s="15">
        <v>172</v>
      </c>
      <c r="H46" s="29" t="s">
        <v>60</v>
      </c>
      <c r="I46" s="15">
        <v>264</v>
      </c>
      <c r="J46" s="15" t="s">
        <v>60</v>
      </c>
      <c r="K46" s="35">
        <v>351</v>
      </c>
      <c r="L46" s="6" t="s">
        <v>60</v>
      </c>
      <c r="M46" s="18"/>
      <c r="N46" s="1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</row>
    <row r="47" spans="1:25" ht="37.5">
      <c r="A47" s="7">
        <v>33</v>
      </c>
      <c r="B47" s="8" t="s">
        <v>58</v>
      </c>
      <c r="C47" s="9" t="s">
        <v>56</v>
      </c>
      <c r="D47" s="9" t="s">
        <v>64</v>
      </c>
      <c r="E47" s="15">
        <v>3</v>
      </c>
      <c r="F47" s="15" t="s">
        <v>60</v>
      </c>
      <c r="G47" s="15">
        <v>6</v>
      </c>
      <c r="H47" s="15" t="s">
        <v>60</v>
      </c>
      <c r="I47" s="15">
        <v>7</v>
      </c>
      <c r="J47" s="15" t="s">
        <v>60</v>
      </c>
      <c r="K47" s="35">
        <v>13</v>
      </c>
      <c r="L47" s="6" t="s">
        <v>60</v>
      </c>
      <c r="M47" s="6"/>
      <c r="N47" s="1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</row>
    <row r="48" spans="2:25" ht="18.75">
      <c r="B48" s="2"/>
      <c r="C48" s="2"/>
      <c r="D48" s="2"/>
      <c r="E48" s="2"/>
      <c r="F48" s="2"/>
      <c r="G48" s="2"/>
      <c r="H48" s="2"/>
      <c r="I48" s="2" t="s">
        <v>0</v>
      </c>
      <c r="J48" s="2"/>
      <c r="K48" s="2"/>
      <c r="L48" s="1"/>
      <c r="M48" s="1"/>
      <c r="N48" s="1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</row>
    <row r="49" spans="2:25" ht="18.75"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</row>
    <row r="50" spans="1:25" ht="31.5" customHeight="1">
      <c r="A50" s="42" t="s">
        <v>67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1"/>
      <c r="M50" s="1"/>
      <c r="N50" s="1"/>
      <c r="O50" s="2"/>
      <c r="P50" s="2"/>
      <c r="Q50" s="2"/>
      <c r="R50" s="2"/>
      <c r="S50" s="3"/>
      <c r="T50" s="3"/>
      <c r="U50" s="3"/>
      <c r="V50" s="3"/>
      <c r="W50" s="3"/>
      <c r="X50" s="3"/>
      <c r="Y50" s="3"/>
    </row>
    <row r="51" spans="1:25" ht="18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1"/>
      <c r="M51" s="1"/>
      <c r="N51" s="1"/>
      <c r="O51" s="2"/>
      <c r="P51" s="2"/>
      <c r="Q51" s="2"/>
      <c r="R51" s="2"/>
      <c r="S51" s="3"/>
      <c r="T51" s="3"/>
      <c r="U51" s="3"/>
      <c r="V51" s="3"/>
      <c r="W51" s="3"/>
      <c r="X51" s="3"/>
      <c r="Y51" s="3"/>
    </row>
    <row r="52" spans="2:25" ht="18.75"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2"/>
      <c r="P52" s="2"/>
      <c r="Q52" s="2"/>
      <c r="R52" s="2"/>
      <c r="S52" s="3"/>
      <c r="T52" s="3"/>
      <c r="U52" s="3"/>
      <c r="V52" s="3"/>
      <c r="W52" s="3"/>
      <c r="X52" s="3"/>
      <c r="Y52" s="3"/>
    </row>
    <row r="53" spans="2:25" ht="18.75"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2"/>
      <c r="P53" s="2"/>
      <c r="Q53" s="2"/>
      <c r="R53" s="2"/>
      <c r="S53" s="3"/>
      <c r="T53" s="3"/>
      <c r="U53" s="3"/>
      <c r="V53" s="3"/>
      <c r="W53" s="3"/>
      <c r="X53" s="3"/>
      <c r="Y53" s="3"/>
    </row>
    <row r="54" spans="2:25" ht="18.75"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2"/>
      <c r="P54" s="2"/>
      <c r="Q54" s="2"/>
      <c r="R54" s="2"/>
      <c r="S54" s="3"/>
      <c r="T54" s="3"/>
      <c r="U54" s="3"/>
      <c r="V54" s="3"/>
      <c r="W54" s="3"/>
      <c r="X54" s="3"/>
      <c r="Y54" s="3"/>
    </row>
    <row r="55" spans="2:25" ht="18.75"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2"/>
      <c r="P55" s="2"/>
      <c r="Q55" s="2"/>
      <c r="R55" s="2"/>
      <c r="S55" s="3"/>
      <c r="T55" s="3"/>
      <c r="U55" s="3"/>
      <c r="V55" s="3"/>
      <c r="W55" s="3"/>
      <c r="X55" s="3"/>
      <c r="Y55" s="3"/>
    </row>
    <row r="56" spans="2:25" ht="18.75"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2"/>
      <c r="P56" s="2"/>
      <c r="Q56" s="2"/>
      <c r="R56" s="2"/>
      <c r="S56" s="3"/>
      <c r="T56" s="3"/>
      <c r="U56" s="3"/>
      <c r="V56" s="3"/>
      <c r="W56" s="3"/>
      <c r="X56" s="3"/>
      <c r="Y56" s="3"/>
    </row>
    <row r="57" spans="2:25" ht="18.75"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2"/>
      <c r="P57" s="2"/>
      <c r="Q57" s="2"/>
      <c r="R57" s="2"/>
      <c r="S57" s="3"/>
      <c r="T57" s="3"/>
      <c r="U57" s="3"/>
      <c r="V57" s="3"/>
      <c r="W57" s="3"/>
      <c r="X57" s="3"/>
      <c r="Y57" s="3"/>
    </row>
    <row r="58" spans="2:25" ht="18.75"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2"/>
      <c r="P58" s="2"/>
      <c r="Q58" s="2"/>
      <c r="R58" s="2"/>
      <c r="S58" s="3"/>
      <c r="T58" s="3"/>
      <c r="U58" s="3"/>
      <c r="V58" s="3"/>
      <c r="W58" s="3"/>
      <c r="X58" s="3"/>
      <c r="Y58" s="3"/>
    </row>
    <row r="59" spans="2:25" ht="18.75"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2"/>
      <c r="P59" s="2"/>
      <c r="Q59" s="2"/>
      <c r="R59" s="2"/>
      <c r="S59" s="3"/>
      <c r="T59" s="3"/>
      <c r="U59" s="3"/>
      <c r="V59" s="3"/>
      <c r="W59" s="3"/>
      <c r="X59" s="3"/>
      <c r="Y59" s="3"/>
    </row>
    <row r="60" spans="2:25" ht="18.75"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2"/>
      <c r="P60" s="2"/>
      <c r="Q60" s="2"/>
      <c r="R60" s="2"/>
      <c r="S60" s="3"/>
      <c r="T60" s="3"/>
      <c r="U60" s="3"/>
      <c r="V60" s="3"/>
      <c r="W60" s="3"/>
      <c r="X60" s="3"/>
      <c r="Y60" s="3"/>
    </row>
    <row r="61" spans="2:25" ht="18.75"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2"/>
      <c r="P61" s="2"/>
      <c r="Q61" s="2"/>
      <c r="R61" s="2"/>
      <c r="S61" s="3"/>
      <c r="T61" s="3"/>
      <c r="U61" s="3"/>
      <c r="V61" s="3"/>
      <c r="W61" s="3"/>
      <c r="X61" s="3"/>
      <c r="Y61" s="3"/>
    </row>
    <row r="62" spans="2:25" ht="18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1"/>
      <c r="N62" s="2"/>
      <c r="O62" s="2"/>
      <c r="P62" s="2"/>
      <c r="Q62" s="2"/>
      <c r="R62" s="2"/>
      <c r="S62" s="3"/>
      <c r="T62" s="3"/>
      <c r="U62" s="3"/>
      <c r="V62" s="3"/>
      <c r="W62" s="3"/>
      <c r="X62" s="3"/>
      <c r="Y62" s="3"/>
    </row>
    <row r="63" spans="2:25" ht="18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1"/>
      <c r="N63" s="2"/>
      <c r="O63" s="2"/>
      <c r="P63" s="2"/>
      <c r="Q63" s="2"/>
      <c r="R63" s="2"/>
      <c r="S63" s="3"/>
      <c r="T63" s="3"/>
      <c r="U63" s="3"/>
      <c r="V63" s="3"/>
      <c r="W63" s="3"/>
      <c r="X63" s="3"/>
      <c r="Y63" s="3"/>
    </row>
    <row r="64" spans="2:25" ht="18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1"/>
      <c r="N64" s="2"/>
      <c r="O64" s="2"/>
      <c r="P64" s="2"/>
      <c r="Q64" s="2"/>
      <c r="R64" s="2"/>
      <c r="S64" s="3"/>
      <c r="T64" s="3"/>
      <c r="U64" s="3"/>
      <c r="V64" s="3"/>
      <c r="W64" s="3"/>
      <c r="X64" s="3"/>
      <c r="Y64" s="3"/>
    </row>
    <row r="65" spans="2:25" ht="18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1"/>
      <c r="N65" s="2"/>
      <c r="O65" s="2"/>
      <c r="P65" s="2"/>
      <c r="Q65" s="2"/>
      <c r="R65" s="2"/>
      <c r="S65" s="3"/>
      <c r="T65" s="3"/>
      <c r="U65" s="3"/>
      <c r="V65" s="3"/>
      <c r="W65" s="3"/>
      <c r="X65" s="3"/>
      <c r="Y65" s="3"/>
    </row>
    <row r="66" spans="2:25" ht="18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1"/>
      <c r="N66" s="2"/>
      <c r="O66" s="2"/>
      <c r="P66" s="2"/>
      <c r="Q66" s="2"/>
      <c r="R66" s="2"/>
      <c r="S66" s="3"/>
      <c r="T66" s="3"/>
      <c r="U66" s="3"/>
      <c r="V66" s="3"/>
      <c r="W66" s="3"/>
      <c r="X66" s="3"/>
      <c r="Y66" s="3"/>
    </row>
    <row r="67" spans="2:25" ht="18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1"/>
      <c r="N67" s="2"/>
      <c r="O67" s="2"/>
      <c r="P67" s="2"/>
      <c r="Q67" s="2"/>
      <c r="R67" s="2"/>
      <c r="S67" s="3"/>
      <c r="T67" s="3"/>
      <c r="U67" s="3"/>
      <c r="V67" s="3"/>
      <c r="W67" s="3"/>
      <c r="X67" s="3"/>
      <c r="Y67" s="3"/>
    </row>
    <row r="68" spans="2:25" ht="18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1"/>
      <c r="N68" s="2"/>
      <c r="O68" s="2"/>
      <c r="P68" s="2"/>
      <c r="Q68" s="2"/>
      <c r="R68" s="2"/>
      <c r="S68" s="3"/>
      <c r="T68" s="3"/>
      <c r="U68" s="3"/>
      <c r="V68" s="3"/>
      <c r="W68" s="3"/>
      <c r="X68" s="3"/>
      <c r="Y68" s="3"/>
    </row>
    <row r="69" spans="2:25" ht="18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1"/>
      <c r="N69" s="2"/>
      <c r="O69" s="2"/>
      <c r="P69" s="2"/>
      <c r="Q69" s="2"/>
      <c r="R69" s="2"/>
      <c r="S69" s="3"/>
      <c r="T69" s="3"/>
      <c r="U69" s="3"/>
      <c r="V69" s="3"/>
      <c r="W69" s="3"/>
      <c r="X69" s="3"/>
      <c r="Y69" s="3"/>
    </row>
    <row r="70" spans="2:18" ht="18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30"/>
      <c r="N70" s="4"/>
      <c r="O70" s="4"/>
      <c r="P70" s="4"/>
      <c r="Q70" s="4"/>
      <c r="R70" s="4"/>
    </row>
    <row r="71" spans="2:18" ht="18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30"/>
      <c r="N71" s="4"/>
      <c r="O71" s="4"/>
      <c r="P71" s="4"/>
      <c r="Q71" s="4"/>
      <c r="R71" s="4"/>
    </row>
    <row r="72" spans="2:18" ht="18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30"/>
      <c r="N72" s="4"/>
      <c r="O72" s="4"/>
      <c r="P72" s="4"/>
      <c r="Q72" s="4"/>
      <c r="R72" s="4"/>
    </row>
    <row r="73" spans="2:18" ht="18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30"/>
      <c r="N73" s="4"/>
      <c r="O73" s="4"/>
      <c r="P73" s="4"/>
      <c r="Q73" s="4"/>
      <c r="R73" s="4"/>
    </row>
    <row r="74" spans="2:18" ht="18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30"/>
      <c r="N74" s="4"/>
      <c r="O74" s="4"/>
      <c r="P74" s="4"/>
      <c r="Q74" s="4"/>
      <c r="R74" s="4"/>
    </row>
    <row r="75" spans="2:18" ht="18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30"/>
      <c r="N75" s="4"/>
      <c r="O75" s="4"/>
      <c r="P75" s="4"/>
      <c r="Q75" s="4"/>
      <c r="R75" s="4"/>
    </row>
    <row r="76" spans="2:18" ht="18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30"/>
      <c r="N76" s="4"/>
      <c r="O76" s="4"/>
      <c r="P76" s="4"/>
      <c r="Q76" s="4"/>
      <c r="R76" s="4"/>
    </row>
    <row r="77" spans="2:18" ht="18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30"/>
      <c r="N77" s="4"/>
      <c r="O77" s="4"/>
      <c r="P77" s="4"/>
      <c r="Q77" s="4"/>
      <c r="R77" s="4"/>
    </row>
    <row r="78" spans="2:18" ht="18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30"/>
      <c r="N78" s="4"/>
      <c r="O78" s="4"/>
      <c r="P78" s="4"/>
      <c r="Q78" s="4"/>
      <c r="R78" s="4"/>
    </row>
    <row r="79" spans="2:18" ht="18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30"/>
      <c r="N79" s="4"/>
      <c r="O79" s="4"/>
      <c r="P79" s="4"/>
      <c r="Q79" s="4"/>
      <c r="R79" s="4"/>
    </row>
    <row r="80" spans="2:18" ht="18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30"/>
      <c r="N80" s="4"/>
      <c r="O80" s="4"/>
      <c r="P80" s="4"/>
      <c r="Q80" s="4"/>
      <c r="R80" s="4"/>
    </row>
    <row r="81" spans="2:18" ht="18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30"/>
      <c r="N81" s="4"/>
      <c r="O81" s="4"/>
      <c r="P81" s="4"/>
      <c r="Q81" s="4"/>
      <c r="R81" s="4"/>
    </row>
    <row r="82" spans="2:18" ht="18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30"/>
      <c r="N82" s="4"/>
      <c r="O82" s="4"/>
      <c r="P82" s="4"/>
      <c r="Q82" s="4"/>
      <c r="R82" s="4"/>
    </row>
    <row r="83" spans="2:18" ht="18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30"/>
      <c r="N83" s="4"/>
      <c r="O83" s="4"/>
      <c r="P83" s="4"/>
      <c r="Q83" s="4"/>
      <c r="R83" s="4"/>
    </row>
    <row r="84" spans="2:18" ht="18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30"/>
      <c r="N84" s="4"/>
      <c r="O84" s="4"/>
      <c r="P84" s="4"/>
      <c r="Q84" s="4"/>
      <c r="R84" s="4"/>
    </row>
    <row r="85" spans="2:18" ht="18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30"/>
      <c r="N85" s="4"/>
      <c r="O85" s="4"/>
      <c r="P85" s="4"/>
      <c r="Q85" s="4"/>
      <c r="R85" s="4"/>
    </row>
  </sheetData>
  <sheetProtection/>
  <mergeCells count="18">
    <mergeCell ref="A18:K18"/>
    <mergeCell ref="A35:K35"/>
    <mergeCell ref="A45:K45"/>
    <mergeCell ref="A7:K7"/>
    <mergeCell ref="B28:B29"/>
    <mergeCell ref="A28:A29"/>
    <mergeCell ref="A30:K30"/>
    <mergeCell ref="A32:K32"/>
    <mergeCell ref="A50:K50"/>
    <mergeCell ref="A1:K1"/>
    <mergeCell ref="A2:K2"/>
    <mergeCell ref="A3:K3"/>
    <mergeCell ref="A5:A6"/>
    <mergeCell ref="B5:B6"/>
    <mergeCell ref="C5:C6"/>
    <mergeCell ref="B16:B17"/>
    <mergeCell ref="A16:A17"/>
    <mergeCell ref="E5:L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</dc:creator>
  <cp:keywords/>
  <dc:description/>
  <cp:lastModifiedBy>DNA7 X86</cp:lastModifiedBy>
  <cp:lastPrinted>2015-03-12T10:21:00Z</cp:lastPrinted>
  <dcterms:created xsi:type="dcterms:W3CDTF">2012-06-06T04:16:04Z</dcterms:created>
  <dcterms:modified xsi:type="dcterms:W3CDTF">2017-12-12T10:13:31Z</dcterms:modified>
  <cp:category/>
  <cp:version/>
  <cp:contentType/>
  <cp:contentStatus/>
</cp:coreProperties>
</file>