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49" activeTab="0"/>
  </bookViews>
  <sheets>
    <sheet name="Таблица 1 _инвестиции_" sheetId="1" r:id="rId1"/>
  </sheets>
  <definedNames/>
  <calcPr fullCalcOnLoad="1"/>
</workbook>
</file>

<file path=xl/sharedStrings.xml><?xml version="1.0" encoding="utf-8"?>
<sst xmlns="http://schemas.openxmlformats.org/spreadsheetml/2006/main" count="158" uniqueCount="70">
  <si>
    <t xml:space="preserve"> </t>
  </si>
  <si>
    <t>Таблица 1 (инвестиции)</t>
  </si>
  <si>
    <t xml:space="preserve">МОНИТОРИНГ </t>
  </si>
  <si>
    <t>№ п/п</t>
  </si>
  <si>
    <t>Показатели</t>
  </si>
  <si>
    <t>Ед. изм.</t>
  </si>
  <si>
    <t>1 квартал</t>
  </si>
  <si>
    <t>млн. рублей</t>
  </si>
  <si>
    <t>процессов в реальном секторе экономики, финансовой и социальных сферах Константиновского района</t>
  </si>
  <si>
    <t>Рынок труда, занятость и доходы населения</t>
  </si>
  <si>
    <t>человек</t>
  </si>
  <si>
    <t>процентов</t>
  </si>
  <si>
    <t>Численность трудоустроенных из числа обратившихся за содействием в трудоустройстве</t>
  </si>
  <si>
    <t>тыс. рублей</t>
  </si>
  <si>
    <t>рублей</t>
  </si>
  <si>
    <t>Уровень регистрируемой безработицы</t>
  </si>
  <si>
    <t>Численность граждан, обратившихся в органы службы занятости за содействием в поиске подходящей работы</t>
  </si>
  <si>
    <t>Количество свободных рабочих мест (вакантных должностей), заявленных в органы службы занятости</t>
  </si>
  <si>
    <t>Численность безработных граждан, зарегистрированных в органах службы занятости на конец отчётного периода</t>
  </si>
  <si>
    <t>Численность безработных граждан, зарегистрированных в органах службы занятости в течении отчётного периода</t>
  </si>
  <si>
    <t>Численность безработных граждан, открывших собственное дело</t>
  </si>
  <si>
    <t>Среднемесячная номинальная начисленная заработная плата (без субъектов малого предпринимательства)</t>
  </si>
  <si>
    <t>процентов (по отношению к показателю соответствующего месяца прошлого года)</t>
  </si>
  <si>
    <t>1 полугодие</t>
  </si>
  <si>
    <t>9 месяцев</t>
  </si>
  <si>
    <t>Производственный и технический потенциал</t>
  </si>
  <si>
    <t>Индекс промышленного производства по крупным и средним предприятиям</t>
  </si>
  <si>
    <t>Строительство жилых домов с начала года</t>
  </si>
  <si>
    <t xml:space="preserve">Стоимость 1 кв. метра общей площади жилья </t>
  </si>
  <si>
    <t>процентов (по отношению к показателю соответствующего периода прошлого года)</t>
  </si>
  <si>
    <t>тыс. рублей (в действующих ценах)</t>
  </si>
  <si>
    <t>Отгружено товаров собственного производства, выполнено работ и услуг собственными силами предприятиями промышленных видов деятельности</t>
  </si>
  <si>
    <t>Объем выполненных работ по виду деятельности «Строительство» с начала года</t>
  </si>
  <si>
    <t>кв. метров</t>
  </si>
  <si>
    <t>Отгружено товаров собственного производства, выполнено работ и услуг собственными силами по виду экономической деятельности «Рыбоводство»</t>
  </si>
  <si>
    <t>Объем инвестиций в основной капитал (за счет всех источников финансирования) с начала года</t>
  </si>
  <si>
    <t>Доля прибыльных предприятий (без субъектов малого предпринимательства)</t>
  </si>
  <si>
    <t>Доля убыточных организаций (без субъектов малого предпринимательства)</t>
  </si>
  <si>
    <t>Прибыль прибыльных организаций за период с начала года</t>
  </si>
  <si>
    <t>Потребительский рынок</t>
  </si>
  <si>
    <t>Объем оборота розничной торговли за период с начала года, всего</t>
  </si>
  <si>
    <t>Малое и среднее предпринимательство</t>
  </si>
  <si>
    <t>тыс. человек</t>
  </si>
  <si>
    <t>Расходы бюджета Константиновского района на муниципальную программу поддержки малого и среднего предпринимательства за отчетный период</t>
  </si>
  <si>
    <t>Среднесписочная численность работников на предприятиях малого и среднего бизнеса (оценка)</t>
  </si>
  <si>
    <t>Обеспечение сбалансированного развития территории</t>
  </si>
  <si>
    <t>Дотации (за отчетный период)</t>
  </si>
  <si>
    <t>Субсидии из областного бюджета (за отчет­ный период)</t>
  </si>
  <si>
    <t>Объем государственного долга бюджета Константиновского района</t>
  </si>
  <si>
    <t>Объем доходов консолидированного бюджета Константиновского района (за отчетный период)</t>
  </si>
  <si>
    <t>Безвозмездные перечисления от других бюджетов бюджетной системы Российской Федерации (за отчетный период)</t>
  </si>
  <si>
    <t>Субвенции из Федерального фонда компенсаций (за отчетный период)</t>
  </si>
  <si>
    <t xml:space="preserve">Объем расходов консолидированного бюджета Константиновского района (за отчетный период), всего </t>
  </si>
  <si>
    <t>Дефицит/профицит консолидированного бюджета Константиновского района (за отчетный период)</t>
  </si>
  <si>
    <t>Социальные последствия кризисных явлений</t>
  </si>
  <si>
    <t>единиц</t>
  </si>
  <si>
    <t>Количество зарегистрированных преступлений</t>
  </si>
  <si>
    <t>Количество преступлений, совершённых несовершеннолетними за отчётный период</t>
  </si>
  <si>
    <t>Просроченная задолженность по заработной плате на начало месяца, всего</t>
  </si>
  <si>
    <t>-</t>
  </si>
  <si>
    <t>Плановое значение</t>
  </si>
  <si>
    <t>% к годовому плану</t>
  </si>
  <si>
    <t>факт</t>
  </si>
  <si>
    <t>Налоговые и неналоговые доходы консолидированного бюджета Константиновского района, всего (за отчетный период)</t>
  </si>
  <si>
    <t>Отклонение</t>
  </si>
  <si>
    <t>в 2,1 р.</t>
  </si>
  <si>
    <t>2015 год</t>
  </si>
  <si>
    <t>Фактическое исполнение (нарастающим итогом с начала 2015 года)</t>
  </si>
  <si>
    <t>год                                                                            янв/декаб</t>
  </si>
  <si>
    <t xml:space="preserve">                                Начальник отдела экономического развития, торговли и бытового обслуживания                                         В.А Кучеренко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</si>
</sst>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33" borderId="17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55" zoomScaleNormal="55" zoomScaleSheetLayoutView="5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7.421875" style="0" customWidth="1"/>
    <col min="2" max="2" width="71.57421875" style="0" customWidth="1"/>
    <col min="3" max="3" width="19.7109375" style="0" customWidth="1"/>
    <col min="4" max="4" width="14.7109375" style="0" customWidth="1"/>
    <col min="5" max="5" width="15.8515625" style="0" customWidth="1"/>
    <col min="6" max="6" width="13.28125" style="0" customWidth="1"/>
    <col min="7" max="8" width="15.57421875" style="0" customWidth="1"/>
    <col min="9" max="10" width="15.28125" style="0" customWidth="1"/>
    <col min="11" max="11" width="15.140625" style="0" customWidth="1"/>
    <col min="12" max="12" width="14.8515625" style="0" customWidth="1"/>
    <col min="13" max="13" width="20.00390625" style="31" customWidth="1"/>
  </cols>
  <sheetData>
    <row r="1" spans="1:25" ht="22.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</row>
    <row r="2" spans="1:25" ht="18.7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</row>
    <row r="3" spans="1:25" ht="18.75" customHeight="1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  <c r="M3" s="1"/>
      <c r="N3" s="1"/>
      <c r="O3" s="2"/>
      <c r="P3" s="2"/>
      <c r="Q3" s="2"/>
      <c r="R3" s="2"/>
      <c r="S3" s="3"/>
      <c r="T3" s="3"/>
      <c r="U3" s="3"/>
      <c r="V3" s="3"/>
      <c r="W3" s="3"/>
      <c r="X3" s="3"/>
      <c r="Y3" s="3"/>
    </row>
    <row r="4" spans="1:2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3"/>
      <c r="T4" s="3"/>
      <c r="U4" s="3"/>
      <c r="V4" s="3"/>
      <c r="W4" s="3"/>
      <c r="X4" s="3"/>
      <c r="Y4" s="3"/>
    </row>
    <row r="5" spans="1:25" ht="48.75" customHeight="1">
      <c r="A5" s="58" t="s">
        <v>3</v>
      </c>
      <c r="B5" s="58" t="s">
        <v>4</v>
      </c>
      <c r="C5" s="58" t="s">
        <v>5</v>
      </c>
      <c r="D5" s="6" t="s">
        <v>60</v>
      </c>
      <c r="E5" s="58" t="s">
        <v>67</v>
      </c>
      <c r="F5" s="58"/>
      <c r="G5" s="58"/>
      <c r="H5" s="58"/>
      <c r="I5" s="58"/>
      <c r="J5" s="58"/>
      <c r="K5" s="58"/>
      <c r="L5" s="59"/>
      <c r="M5" s="6"/>
      <c r="N5" s="1"/>
      <c r="O5" s="2"/>
      <c r="P5" s="2"/>
      <c r="Q5" s="2"/>
      <c r="R5" s="2"/>
      <c r="S5" s="3"/>
      <c r="T5" s="3"/>
      <c r="U5" s="3"/>
      <c r="V5" s="3"/>
      <c r="W5" s="3"/>
      <c r="X5" s="3"/>
      <c r="Y5" s="3"/>
    </row>
    <row r="6" spans="1:25" ht="72" customHeight="1">
      <c r="A6" s="58"/>
      <c r="B6" s="58"/>
      <c r="C6" s="58"/>
      <c r="D6" s="6" t="s">
        <v>66</v>
      </c>
      <c r="E6" s="37" t="s">
        <v>6</v>
      </c>
      <c r="F6" s="37" t="s">
        <v>61</v>
      </c>
      <c r="G6" s="37" t="s">
        <v>23</v>
      </c>
      <c r="H6" s="37" t="s">
        <v>61</v>
      </c>
      <c r="I6" s="37" t="s">
        <v>24</v>
      </c>
      <c r="J6" s="37" t="s">
        <v>61</v>
      </c>
      <c r="K6" s="38" t="s">
        <v>68</v>
      </c>
      <c r="L6" s="37" t="s">
        <v>61</v>
      </c>
      <c r="M6" s="6" t="s">
        <v>64</v>
      </c>
      <c r="N6" s="1"/>
      <c r="O6" s="2"/>
      <c r="P6" s="2"/>
      <c r="Q6" s="2"/>
      <c r="R6" s="2"/>
      <c r="S6" s="3"/>
      <c r="T6" s="3"/>
      <c r="U6" s="3"/>
      <c r="V6" s="3"/>
      <c r="W6" s="3"/>
      <c r="X6" s="3"/>
      <c r="Y6" s="3"/>
    </row>
    <row r="7" spans="1:25" ht="21.75" customHeight="1">
      <c r="A7" s="44" t="s">
        <v>9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6"/>
      <c r="M7" s="6"/>
      <c r="N7" s="1"/>
      <c r="O7" s="2"/>
      <c r="P7" s="2"/>
      <c r="Q7" s="2"/>
      <c r="R7" s="2"/>
      <c r="S7" s="3"/>
      <c r="T7" s="3"/>
      <c r="U7" s="3"/>
      <c r="V7" s="3"/>
      <c r="W7" s="3"/>
      <c r="X7" s="3"/>
      <c r="Y7" s="3"/>
    </row>
    <row r="8" spans="1:25" ht="41.25" customHeight="1">
      <c r="A8" s="6">
        <v>1</v>
      </c>
      <c r="B8" s="8" t="s">
        <v>19</v>
      </c>
      <c r="C8" s="9" t="s">
        <v>10</v>
      </c>
      <c r="D8" s="32">
        <v>623</v>
      </c>
      <c r="E8" s="27">
        <v>147</v>
      </c>
      <c r="F8" s="27">
        <f aca="true" t="shared" si="0" ref="F8:F14">E8/D8*100</f>
        <v>23.595505617977526</v>
      </c>
      <c r="G8" s="18">
        <v>309</v>
      </c>
      <c r="H8" s="18">
        <f aca="true" t="shared" si="1" ref="H8:H14">G8/D8*100</f>
        <v>49.59871589085072</v>
      </c>
      <c r="I8" s="18">
        <v>394</v>
      </c>
      <c r="J8" s="18">
        <f aca="true" t="shared" si="2" ref="J8:J14">I8/D8*100</f>
        <v>63.242375601926156</v>
      </c>
      <c r="K8" s="32">
        <v>623</v>
      </c>
      <c r="L8" s="18">
        <f aca="true" t="shared" si="3" ref="L8:L14">K8/D8*100</f>
        <v>100</v>
      </c>
      <c r="M8" s="18">
        <f aca="true" t="shared" si="4" ref="M8:M14">K8-D8</f>
        <v>0</v>
      </c>
      <c r="N8" s="1"/>
      <c r="O8" s="2"/>
      <c r="P8" s="2"/>
      <c r="Q8" s="2"/>
      <c r="R8" s="2"/>
      <c r="S8" s="3"/>
      <c r="T8" s="3"/>
      <c r="U8" s="3"/>
      <c r="V8" s="3"/>
      <c r="W8" s="3"/>
      <c r="X8" s="3"/>
      <c r="Y8" s="3"/>
    </row>
    <row r="9" spans="1:25" ht="42.75" customHeight="1">
      <c r="A9" s="6">
        <v>2</v>
      </c>
      <c r="B9" s="8" t="s">
        <v>18</v>
      </c>
      <c r="C9" s="9" t="s">
        <v>10</v>
      </c>
      <c r="D9" s="32">
        <v>277</v>
      </c>
      <c r="E9" s="27">
        <v>261</v>
      </c>
      <c r="F9" s="27">
        <f t="shared" si="0"/>
        <v>94.22382671480143</v>
      </c>
      <c r="G9" s="18">
        <v>230</v>
      </c>
      <c r="H9" s="18">
        <f t="shared" si="1"/>
        <v>83.03249097472924</v>
      </c>
      <c r="I9" s="18">
        <v>227</v>
      </c>
      <c r="J9" s="18">
        <f t="shared" si="2"/>
        <v>81.94945848375451</v>
      </c>
      <c r="K9" s="32">
        <v>277</v>
      </c>
      <c r="L9" s="18">
        <f t="shared" si="3"/>
        <v>100</v>
      </c>
      <c r="M9" s="18">
        <f t="shared" si="4"/>
        <v>0</v>
      </c>
      <c r="N9" s="1"/>
      <c r="O9" s="2"/>
      <c r="P9" s="2"/>
      <c r="Q9" s="2"/>
      <c r="R9" s="2"/>
      <c r="S9" s="3"/>
      <c r="T9" s="3"/>
      <c r="U9" s="3"/>
      <c r="V9" s="3"/>
      <c r="W9" s="3"/>
      <c r="X9" s="3"/>
      <c r="Y9" s="3"/>
    </row>
    <row r="10" spans="1:25" ht="20.25" customHeight="1">
      <c r="A10" s="6">
        <v>3</v>
      </c>
      <c r="B10" s="8" t="s">
        <v>15</v>
      </c>
      <c r="C10" s="9" t="s">
        <v>11</v>
      </c>
      <c r="D10" s="32">
        <v>1.53</v>
      </c>
      <c r="E10" s="27">
        <v>1.44</v>
      </c>
      <c r="F10" s="27">
        <f t="shared" si="0"/>
        <v>94.11764705882352</v>
      </c>
      <c r="G10" s="18">
        <v>1.26</v>
      </c>
      <c r="H10" s="18">
        <f t="shared" si="1"/>
        <v>82.35294117647058</v>
      </c>
      <c r="I10" s="18">
        <v>1.27</v>
      </c>
      <c r="J10" s="18">
        <f t="shared" si="2"/>
        <v>83.00653594771242</v>
      </c>
      <c r="K10" s="32">
        <v>1.53</v>
      </c>
      <c r="L10" s="18">
        <f t="shared" si="3"/>
        <v>100</v>
      </c>
      <c r="M10" s="18">
        <f t="shared" si="4"/>
        <v>0</v>
      </c>
      <c r="N10" s="1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</row>
    <row r="11" spans="1:25" ht="39" customHeight="1">
      <c r="A11" s="6">
        <v>4</v>
      </c>
      <c r="B11" s="8" t="s">
        <v>16</v>
      </c>
      <c r="C11" s="9" t="s">
        <v>10</v>
      </c>
      <c r="D11" s="36">
        <v>1600</v>
      </c>
      <c r="E11" s="27">
        <v>267</v>
      </c>
      <c r="F11" s="27">
        <f t="shared" si="0"/>
        <v>16.6875</v>
      </c>
      <c r="G11" s="18">
        <v>759</v>
      </c>
      <c r="H11" s="18">
        <f t="shared" si="1"/>
        <v>47.4375</v>
      </c>
      <c r="I11" s="18">
        <v>1109</v>
      </c>
      <c r="J11" s="18">
        <f t="shared" si="2"/>
        <v>69.3125</v>
      </c>
      <c r="K11" s="36">
        <v>1600</v>
      </c>
      <c r="L11" s="18">
        <f t="shared" si="3"/>
        <v>100</v>
      </c>
      <c r="M11" s="18">
        <f t="shared" si="4"/>
        <v>0</v>
      </c>
      <c r="N11" s="1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</row>
    <row r="12" spans="1:25" ht="41.25" customHeight="1">
      <c r="A12" s="6">
        <v>5</v>
      </c>
      <c r="B12" s="8" t="s">
        <v>17</v>
      </c>
      <c r="C12" s="9" t="s">
        <v>10</v>
      </c>
      <c r="D12" s="36">
        <v>112</v>
      </c>
      <c r="E12" s="27">
        <v>206</v>
      </c>
      <c r="F12" s="27">
        <f t="shared" si="0"/>
        <v>183.92857142857142</v>
      </c>
      <c r="G12" s="18">
        <v>173</v>
      </c>
      <c r="H12" s="18">
        <f t="shared" si="1"/>
        <v>154.46428571428572</v>
      </c>
      <c r="I12" s="18">
        <v>174</v>
      </c>
      <c r="J12" s="18">
        <f t="shared" si="2"/>
        <v>155.35714285714286</v>
      </c>
      <c r="K12" s="36">
        <v>112</v>
      </c>
      <c r="L12" s="18">
        <f t="shared" si="3"/>
        <v>100</v>
      </c>
      <c r="M12" s="18">
        <f t="shared" si="4"/>
        <v>0</v>
      </c>
      <c r="N12" s="1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</row>
    <row r="13" spans="1:25" ht="37.5" customHeight="1">
      <c r="A13" s="6">
        <v>6</v>
      </c>
      <c r="B13" s="8" t="s">
        <v>12</v>
      </c>
      <c r="C13" s="9" t="s">
        <v>10</v>
      </c>
      <c r="D13" s="36">
        <v>1168</v>
      </c>
      <c r="E13" s="27">
        <v>158</v>
      </c>
      <c r="F13" s="27">
        <f t="shared" si="0"/>
        <v>13.527397260273974</v>
      </c>
      <c r="G13" s="18">
        <v>563</v>
      </c>
      <c r="H13" s="18">
        <f t="shared" si="1"/>
        <v>48.20205479452055</v>
      </c>
      <c r="I13" s="18">
        <v>841</v>
      </c>
      <c r="J13" s="18">
        <f t="shared" si="2"/>
        <v>72.00342465753424</v>
      </c>
      <c r="K13" s="36">
        <v>1168</v>
      </c>
      <c r="L13" s="18">
        <f t="shared" si="3"/>
        <v>100</v>
      </c>
      <c r="M13" s="18">
        <f t="shared" si="4"/>
        <v>0</v>
      </c>
      <c r="N13" s="1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</row>
    <row r="14" spans="1:25" ht="41.25" customHeight="1">
      <c r="A14" s="6">
        <v>7</v>
      </c>
      <c r="B14" s="8" t="s">
        <v>20</v>
      </c>
      <c r="C14" s="9" t="s">
        <v>10</v>
      </c>
      <c r="D14" s="36">
        <v>3</v>
      </c>
      <c r="E14" s="27">
        <v>0</v>
      </c>
      <c r="F14" s="27">
        <f t="shared" si="0"/>
        <v>0</v>
      </c>
      <c r="G14" s="18">
        <v>2</v>
      </c>
      <c r="H14" s="18">
        <f t="shared" si="1"/>
        <v>66.66666666666666</v>
      </c>
      <c r="I14" s="18">
        <v>3</v>
      </c>
      <c r="J14" s="18">
        <f t="shared" si="2"/>
        <v>100</v>
      </c>
      <c r="K14" s="36">
        <v>3</v>
      </c>
      <c r="L14" s="18">
        <f t="shared" si="3"/>
        <v>100</v>
      </c>
      <c r="M14" s="18">
        <f t="shared" si="4"/>
        <v>0</v>
      </c>
      <c r="N14" s="1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</row>
    <row r="15" spans="1:25" ht="39.75" customHeight="1">
      <c r="A15" s="6">
        <v>8</v>
      </c>
      <c r="B15" s="8" t="s">
        <v>58</v>
      </c>
      <c r="C15" s="9" t="s">
        <v>13</v>
      </c>
      <c r="D15" s="26" t="s">
        <v>59</v>
      </c>
      <c r="E15" s="28" t="s">
        <v>59</v>
      </c>
      <c r="F15" s="28" t="s">
        <v>59</v>
      </c>
      <c r="G15" s="18" t="s">
        <v>59</v>
      </c>
      <c r="H15" s="18" t="s">
        <v>59</v>
      </c>
      <c r="I15" s="18" t="s">
        <v>59</v>
      </c>
      <c r="J15" s="18" t="s">
        <v>59</v>
      </c>
      <c r="K15" s="18" t="s">
        <v>59</v>
      </c>
      <c r="L15" s="18" t="s">
        <v>59</v>
      </c>
      <c r="M15" s="18" t="s">
        <v>59</v>
      </c>
      <c r="N15" s="1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</row>
    <row r="16" spans="1:25" ht="39" customHeight="1">
      <c r="A16" s="53">
        <v>9</v>
      </c>
      <c r="B16" s="51" t="s">
        <v>21</v>
      </c>
      <c r="C16" s="9" t="s">
        <v>14</v>
      </c>
      <c r="D16" s="26">
        <v>18560.7</v>
      </c>
      <c r="E16" s="28">
        <v>16789</v>
      </c>
      <c r="F16" s="28">
        <f>E16/D16*100</f>
        <v>90.45456259731583</v>
      </c>
      <c r="G16" s="18">
        <v>18054.9</v>
      </c>
      <c r="H16" s="18">
        <f>G16/D16*100</f>
        <v>97.27488726179509</v>
      </c>
      <c r="I16" s="18">
        <v>18016.3</v>
      </c>
      <c r="J16" s="18">
        <f>I16/D16*100</f>
        <v>97.0669209674204</v>
      </c>
      <c r="K16" s="36">
        <v>18599.1</v>
      </c>
      <c r="L16" s="18">
        <f>K16/D16*100</f>
        <v>100.20688874880794</v>
      </c>
      <c r="M16" s="18">
        <f>K16-D16</f>
        <v>38.39999999999782</v>
      </c>
      <c r="N16" s="1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</row>
    <row r="17" spans="1:25" ht="120.75" customHeight="1">
      <c r="A17" s="54"/>
      <c r="B17" s="52"/>
      <c r="C17" s="6" t="s">
        <v>22</v>
      </c>
      <c r="D17" s="14">
        <v>104.6</v>
      </c>
      <c r="E17" s="18">
        <v>100.95</v>
      </c>
      <c r="F17" s="28" t="s">
        <v>59</v>
      </c>
      <c r="G17" s="18">
        <v>99.74</v>
      </c>
      <c r="H17" s="28" t="s">
        <v>59</v>
      </c>
      <c r="I17" s="18">
        <v>99.5</v>
      </c>
      <c r="J17" s="28" t="s">
        <v>59</v>
      </c>
      <c r="K17" s="36">
        <v>100.21</v>
      </c>
      <c r="L17" s="28" t="s">
        <v>59</v>
      </c>
      <c r="M17" s="28" t="s">
        <v>59</v>
      </c>
      <c r="N17" s="1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</row>
    <row r="18" spans="1:25" ht="21.75" customHeight="1">
      <c r="A18" s="44" t="s">
        <v>25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6"/>
      <c r="M18" s="6"/>
      <c r="N18" s="1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</row>
    <row r="19" spans="1:25" ht="64.5" customHeight="1">
      <c r="A19" s="6">
        <v>10</v>
      </c>
      <c r="B19" s="8" t="s">
        <v>31</v>
      </c>
      <c r="C19" s="9" t="s">
        <v>30</v>
      </c>
      <c r="D19" s="23">
        <v>146387.5</v>
      </c>
      <c r="E19" s="24">
        <v>44922</v>
      </c>
      <c r="F19" s="25">
        <f>E19/D19*100</f>
        <v>30.68704636666382</v>
      </c>
      <c r="G19" s="14">
        <v>68476</v>
      </c>
      <c r="H19" s="18">
        <f>G19/D19*100</f>
        <v>46.77721800017078</v>
      </c>
      <c r="I19" s="14">
        <v>92831</v>
      </c>
      <c r="J19" s="18">
        <f>I19/D19*100</f>
        <v>63.41456750064043</v>
      </c>
      <c r="K19" s="33">
        <v>137899</v>
      </c>
      <c r="L19" s="18">
        <f>K19/D19*100</f>
        <v>94.20134915891043</v>
      </c>
      <c r="M19" s="18">
        <f>K19-D19</f>
        <v>-8488.5</v>
      </c>
      <c r="N19" s="1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</row>
    <row r="20" spans="1:25" ht="118.5" customHeight="1">
      <c r="A20" s="6">
        <v>11</v>
      </c>
      <c r="B20" s="11" t="s">
        <v>26</v>
      </c>
      <c r="C20" s="9" t="s">
        <v>29</v>
      </c>
      <c r="D20" s="23" t="s">
        <v>59</v>
      </c>
      <c r="E20" s="24">
        <v>119.56</v>
      </c>
      <c r="F20" s="25" t="s">
        <v>59</v>
      </c>
      <c r="G20" s="14">
        <v>79</v>
      </c>
      <c r="H20" s="18" t="s">
        <v>59</v>
      </c>
      <c r="I20" s="14">
        <v>226.6</v>
      </c>
      <c r="J20" s="18" t="s">
        <v>59</v>
      </c>
      <c r="K20" s="33">
        <v>85.4</v>
      </c>
      <c r="L20" s="14" t="s">
        <v>59</v>
      </c>
      <c r="M20" s="6" t="s">
        <v>59</v>
      </c>
      <c r="N20" s="1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</row>
    <row r="21" spans="1:25" ht="42" customHeight="1">
      <c r="A21" s="6">
        <v>12</v>
      </c>
      <c r="B21" s="8" t="s">
        <v>32</v>
      </c>
      <c r="C21" s="9" t="s">
        <v>13</v>
      </c>
      <c r="D21" s="23">
        <v>137090</v>
      </c>
      <c r="E21" s="24">
        <v>25944.8</v>
      </c>
      <c r="F21" s="25">
        <f>E21/D21*100</f>
        <v>18.925377489240645</v>
      </c>
      <c r="G21" s="14">
        <v>67062.8</v>
      </c>
      <c r="H21" s="18">
        <f>G21/D21*100</f>
        <v>48.91881245896856</v>
      </c>
      <c r="I21" s="14">
        <v>99960</v>
      </c>
      <c r="J21" s="18">
        <f>I21/D21*100</f>
        <v>72.91560288861332</v>
      </c>
      <c r="K21" s="33">
        <v>140708</v>
      </c>
      <c r="L21" s="18">
        <f>K21/D21*100</f>
        <v>102.63914216937778</v>
      </c>
      <c r="M21" s="18">
        <f>K21-D21</f>
        <v>3618</v>
      </c>
      <c r="N21" s="1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</row>
    <row r="22" spans="1:25" ht="21.75" customHeight="1">
      <c r="A22" s="6">
        <v>13</v>
      </c>
      <c r="B22" s="8" t="s">
        <v>27</v>
      </c>
      <c r="C22" s="9" t="s">
        <v>33</v>
      </c>
      <c r="D22" s="23">
        <v>4840</v>
      </c>
      <c r="E22" s="24">
        <v>904</v>
      </c>
      <c r="F22" s="25">
        <f>E22/D22*100</f>
        <v>18.677685950413224</v>
      </c>
      <c r="G22" s="14">
        <v>2228</v>
      </c>
      <c r="H22" s="18">
        <f>G22/D22*100</f>
        <v>46.03305785123967</v>
      </c>
      <c r="I22" s="14">
        <v>3332</v>
      </c>
      <c r="J22" s="18">
        <f>I22/D22*100</f>
        <v>68.84297520661157</v>
      </c>
      <c r="K22" s="33">
        <v>4852</v>
      </c>
      <c r="L22" s="18">
        <f>K22/D22*100</f>
        <v>100.24793388429751</v>
      </c>
      <c r="M22" s="18">
        <f>K22-D22</f>
        <v>12</v>
      </c>
      <c r="N22" s="1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</row>
    <row r="23" spans="1:25" ht="21.75" customHeight="1">
      <c r="A23" s="6">
        <v>14</v>
      </c>
      <c r="B23" s="8" t="s">
        <v>28</v>
      </c>
      <c r="C23" s="9" t="s">
        <v>14</v>
      </c>
      <c r="D23" s="26" t="s">
        <v>62</v>
      </c>
      <c r="E23" s="14">
        <v>28.7</v>
      </c>
      <c r="F23" s="18" t="s">
        <v>59</v>
      </c>
      <c r="G23" s="14">
        <v>30</v>
      </c>
      <c r="H23" s="18" t="s">
        <v>59</v>
      </c>
      <c r="I23" s="14">
        <v>30</v>
      </c>
      <c r="J23" s="14" t="s">
        <v>59</v>
      </c>
      <c r="K23" s="14">
        <v>30.5</v>
      </c>
      <c r="L23" s="18" t="s">
        <v>59</v>
      </c>
      <c r="M23" s="18" t="s">
        <v>59</v>
      </c>
      <c r="N23" s="1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</row>
    <row r="24" spans="1:25" ht="69.75" customHeight="1">
      <c r="A24" s="10">
        <v>15</v>
      </c>
      <c r="B24" s="11" t="s">
        <v>34</v>
      </c>
      <c r="C24" s="12" t="s">
        <v>30</v>
      </c>
      <c r="D24" s="26" t="s">
        <v>62</v>
      </c>
      <c r="E24" s="14">
        <v>15900</v>
      </c>
      <c r="F24" s="18" t="s">
        <v>59</v>
      </c>
      <c r="G24" s="14">
        <v>24900</v>
      </c>
      <c r="H24" s="18" t="s">
        <v>59</v>
      </c>
      <c r="I24" s="14">
        <v>29650</v>
      </c>
      <c r="J24" s="18" t="s">
        <v>59</v>
      </c>
      <c r="K24" s="14">
        <v>37700</v>
      </c>
      <c r="L24" s="18" t="s">
        <v>59</v>
      </c>
      <c r="M24" s="18" t="s">
        <v>59</v>
      </c>
      <c r="N24" s="1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</row>
    <row r="25" spans="1:25" ht="45.75" customHeight="1">
      <c r="A25" s="6">
        <v>16</v>
      </c>
      <c r="B25" s="8" t="s">
        <v>35</v>
      </c>
      <c r="C25" s="9" t="s">
        <v>7</v>
      </c>
      <c r="D25" s="23">
        <v>197.72</v>
      </c>
      <c r="E25" s="24">
        <v>35.29</v>
      </c>
      <c r="F25" s="25">
        <f>E25/D25*100</f>
        <v>17.848472587497472</v>
      </c>
      <c r="G25" s="14">
        <v>61.69</v>
      </c>
      <c r="H25" s="18">
        <f>G25/D25*100</f>
        <v>31.200687841391865</v>
      </c>
      <c r="I25" s="14">
        <v>110.05</v>
      </c>
      <c r="J25" s="18">
        <f>I25/D25*100</f>
        <v>55.659518511025695</v>
      </c>
      <c r="K25" s="39">
        <v>145.749</v>
      </c>
      <c r="L25" s="18">
        <f>K25/D25*100</f>
        <v>73.71484928181266</v>
      </c>
      <c r="M25" s="18">
        <f>K25-D25</f>
        <v>-51.971000000000004</v>
      </c>
      <c r="N25" s="1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</row>
    <row r="26" spans="1:25" ht="39.75" customHeight="1">
      <c r="A26" s="6">
        <v>17</v>
      </c>
      <c r="B26" s="13" t="s">
        <v>36</v>
      </c>
      <c r="C26" s="6" t="s">
        <v>11</v>
      </c>
      <c r="D26" s="24">
        <v>100</v>
      </c>
      <c r="E26" s="24">
        <v>66.7</v>
      </c>
      <c r="F26" s="25">
        <f>E26/D26*100</f>
        <v>66.7</v>
      </c>
      <c r="G26" s="14">
        <v>77.8</v>
      </c>
      <c r="H26" s="18">
        <f>G26/D26*100</f>
        <v>77.8</v>
      </c>
      <c r="I26" s="14">
        <v>88.9</v>
      </c>
      <c r="J26" s="18">
        <f>I26/D26*100</f>
        <v>88.9</v>
      </c>
      <c r="K26" s="42">
        <v>88.9</v>
      </c>
      <c r="L26" s="18">
        <f>K26/D26*100</f>
        <v>88.9</v>
      </c>
      <c r="M26" s="40">
        <f>K26-D26</f>
        <v>-11.099999999999994</v>
      </c>
      <c r="N26" s="1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</row>
    <row r="27" spans="1:25" ht="21.75" customHeight="1">
      <c r="A27" s="6">
        <v>18</v>
      </c>
      <c r="B27" s="11" t="s">
        <v>37</v>
      </c>
      <c r="C27" s="9" t="s">
        <v>11</v>
      </c>
      <c r="D27" s="23">
        <v>0</v>
      </c>
      <c r="E27" s="24">
        <v>33.3</v>
      </c>
      <c r="F27" s="25" t="s">
        <v>59</v>
      </c>
      <c r="G27" s="14">
        <v>22.2</v>
      </c>
      <c r="H27" s="18" t="s">
        <v>59</v>
      </c>
      <c r="I27" s="14">
        <v>11.1</v>
      </c>
      <c r="J27" s="18" t="s">
        <v>59</v>
      </c>
      <c r="K27" s="43">
        <v>11.1</v>
      </c>
      <c r="L27" s="41" t="s">
        <v>59</v>
      </c>
      <c r="M27" s="40">
        <f>K27-D27</f>
        <v>11.1</v>
      </c>
      <c r="N27" s="1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</row>
    <row r="28" spans="1:25" ht="21.75" customHeight="1">
      <c r="A28" s="53">
        <v>19</v>
      </c>
      <c r="B28" s="51" t="s">
        <v>38</v>
      </c>
      <c r="C28" s="9" t="s">
        <v>13</v>
      </c>
      <c r="D28" s="23">
        <v>99795.7</v>
      </c>
      <c r="E28" s="24">
        <v>2621</v>
      </c>
      <c r="F28" s="25">
        <f>E28/D28*100</f>
        <v>2.626365665053705</v>
      </c>
      <c r="G28" s="14">
        <v>2314</v>
      </c>
      <c r="H28" s="18">
        <f>G28/D28*100</f>
        <v>2.3187371800588603</v>
      </c>
      <c r="I28" s="14">
        <v>19723</v>
      </c>
      <c r="J28" s="18">
        <f>I28/D28*100</f>
        <v>19.76337657834957</v>
      </c>
      <c r="K28" s="39">
        <v>26786</v>
      </c>
      <c r="L28" s="18">
        <f>K28/D28*100</f>
        <v>26.840835827595775</v>
      </c>
      <c r="M28" s="18">
        <f>K28-D28</f>
        <v>-73009.7</v>
      </c>
      <c r="N28" s="1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</row>
    <row r="29" spans="1:25" ht="123" customHeight="1">
      <c r="A29" s="54"/>
      <c r="B29" s="52"/>
      <c r="C29" s="9" t="s">
        <v>29</v>
      </c>
      <c r="D29" s="23" t="s">
        <v>59</v>
      </c>
      <c r="E29" s="24" t="s">
        <v>65</v>
      </c>
      <c r="F29" s="25" t="s">
        <v>59</v>
      </c>
      <c r="G29" s="14">
        <v>46.8</v>
      </c>
      <c r="H29" s="18" t="s">
        <v>59</v>
      </c>
      <c r="I29" s="14">
        <v>86.7</v>
      </c>
      <c r="J29" s="18" t="s">
        <v>59</v>
      </c>
      <c r="K29" s="40">
        <v>28</v>
      </c>
      <c r="L29" s="41" t="s">
        <v>59</v>
      </c>
      <c r="M29" s="40" t="s">
        <v>59</v>
      </c>
      <c r="N29" s="1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</row>
    <row r="30" spans="1:25" ht="21.75" customHeight="1">
      <c r="A30" s="44" t="s">
        <v>39</v>
      </c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6"/>
      <c r="M30" s="6"/>
      <c r="N30" s="1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</row>
    <row r="31" spans="1:25" ht="50.25" customHeight="1">
      <c r="A31" s="6">
        <v>20</v>
      </c>
      <c r="B31" s="8" t="s">
        <v>40</v>
      </c>
      <c r="C31" s="9" t="s">
        <v>13</v>
      </c>
      <c r="D31" s="23">
        <v>2303400</v>
      </c>
      <c r="E31" s="24">
        <v>506925.5</v>
      </c>
      <c r="F31" s="25">
        <f>E31/D31*100</f>
        <v>22.007705999826342</v>
      </c>
      <c r="G31" s="14">
        <v>1102927.2</v>
      </c>
      <c r="H31" s="18">
        <f>G31/D31*100</f>
        <v>47.88257358687158</v>
      </c>
      <c r="I31" s="14">
        <v>1675717.4</v>
      </c>
      <c r="J31" s="18">
        <f>I31/D31*100</f>
        <v>72.74973517409047</v>
      </c>
      <c r="K31" s="33">
        <v>2261230.5</v>
      </c>
      <c r="L31" s="18">
        <f>K31/D31*100</f>
        <v>98.16924980463662</v>
      </c>
      <c r="M31" s="18">
        <f>K31-D31</f>
        <v>-42169.5</v>
      </c>
      <c r="N31" s="1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</row>
    <row r="32" spans="1:25" ht="21.75" customHeight="1">
      <c r="A32" s="44" t="s">
        <v>41</v>
      </c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18"/>
      <c r="M32" s="6"/>
      <c r="N32" s="1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</row>
    <row r="33" spans="1:25" ht="63" customHeight="1">
      <c r="A33" s="6">
        <v>21</v>
      </c>
      <c r="B33" s="11" t="s">
        <v>43</v>
      </c>
      <c r="C33" s="9" t="s">
        <v>13</v>
      </c>
      <c r="D33" s="28">
        <v>1638</v>
      </c>
      <c r="E33" s="14">
        <v>287.45</v>
      </c>
      <c r="F33" s="14">
        <v>0</v>
      </c>
      <c r="G33" s="14">
        <v>287.45</v>
      </c>
      <c r="H33" s="14">
        <v>0</v>
      </c>
      <c r="I33" s="14">
        <v>287.45</v>
      </c>
      <c r="J33" s="18">
        <f>I33/D33*100</f>
        <v>17.54884004884005</v>
      </c>
      <c r="K33" s="33">
        <v>1638</v>
      </c>
      <c r="L33" s="18">
        <f>K33/D33*100</f>
        <v>100</v>
      </c>
      <c r="M33" s="18">
        <f>K33-D33</f>
        <v>0</v>
      </c>
      <c r="N33" s="1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</row>
    <row r="34" spans="1:25" ht="43.5" customHeight="1">
      <c r="A34" s="6">
        <v>22</v>
      </c>
      <c r="B34" s="11" t="s">
        <v>44</v>
      </c>
      <c r="C34" s="9" t="s">
        <v>42</v>
      </c>
      <c r="D34" s="26">
        <v>0.578</v>
      </c>
      <c r="E34" s="14">
        <v>0.504</v>
      </c>
      <c r="F34" s="28">
        <f>E34/D34*100</f>
        <v>87.19723183391004</v>
      </c>
      <c r="G34" s="14">
        <v>0.556</v>
      </c>
      <c r="H34" s="28">
        <f>G34/D34*100</f>
        <v>96.1937716262976</v>
      </c>
      <c r="I34" s="14">
        <v>0.573</v>
      </c>
      <c r="J34" s="18">
        <f>I34/D34*100</f>
        <v>99.13494809688581</v>
      </c>
      <c r="K34" s="33">
        <v>0.578</v>
      </c>
      <c r="L34" s="18">
        <f>K34/D34*100</f>
        <v>100</v>
      </c>
      <c r="M34" s="18">
        <f>K34-D34</f>
        <v>0</v>
      </c>
      <c r="N34" s="1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</row>
    <row r="35" spans="1:25" ht="21.75" customHeight="1">
      <c r="A35" s="44" t="s">
        <v>45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6"/>
      <c r="M35" s="6"/>
      <c r="N35" s="1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</row>
    <row r="36" spans="1:25" ht="37.5" customHeight="1">
      <c r="A36" s="6">
        <v>23</v>
      </c>
      <c r="B36" s="8" t="s">
        <v>49</v>
      </c>
      <c r="C36" s="16" t="s">
        <v>13</v>
      </c>
      <c r="D36" s="20">
        <v>954432.5</v>
      </c>
      <c r="E36" s="21">
        <v>222948.1</v>
      </c>
      <c r="F36" s="20">
        <f aca="true" t="shared" si="5" ref="F36:F42">E36/D36*100</f>
        <v>23.359231794810007</v>
      </c>
      <c r="G36" s="20">
        <v>490272.7</v>
      </c>
      <c r="H36" s="20">
        <f aca="true" t="shared" si="6" ref="H36:H42">G36/D36*100</f>
        <v>51.367980449115045</v>
      </c>
      <c r="I36" s="19">
        <v>689603.2</v>
      </c>
      <c r="J36" s="19">
        <f aca="true" t="shared" si="7" ref="J36:J42">I36/D36*100</f>
        <v>72.25269466410667</v>
      </c>
      <c r="K36" s="34">
        <v>942343.3</v>
      </c>
      <c r="L36" s="19">
        <f aca="true" t="shared" si="8" ref="L36:L42">K36/D36*100</f>
        <v>98.73336249551436</v>
      </c>
      <c r="M36" s="18">
        <f aca="true" t="shared" si="9" ref="M36:M44">K36-D36</f>
        <v>-12089.199999999953</v>
      </c>
      <c r="N36" s="1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</row>
    <row r="37" spans="1:25" ht="39" customHeight="1">
      <c r="A37" s="6">
        <v>24</v>
      </c>
      <c r="B37" s="13" t="s">
        <v>63</v>
      </c>
      <c r="C37" s="17" t="s">
        <v>13</v>
      </c>
      <c r="D37" s="20">
        <v>195722.9</v>
      </c>
      <c r="E37" s="21">
        <v>40829.9</v>
      </c>
      <c r="F37" s="20">
        <f t="shared" si="5"/>
        <v>20.861074508910303</v>
      </c>
      <c r="G37" s="20">
        <v>84093.4</v>
      </c>
      <c r="H37" s="20">
        <f t="shared" si="6"/>
        <v>42.96553954596013</v>
      </c>
      <c r="I37" s="19">
        <v>149942.4</v>
      </c>
      <c r="J37" s="19">
        <f t="shared" si="7"/>
        <v>76.60953317164216</v>
      </c>
      <c r="K37" s="34">
        <v>211336.8</v>
      </c>
      <c r="L37" s="19">
        <f t="shared" si="8"/>
        <v>107.97755398065325</v>
      </c>
      <c r="M37" s="18">
        <f t="shared" si="9"/>
        <v>15613.899999999994</v>
      </c>
      <c r="N37" s="1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</row>
    <row r="38" spans="1:25" ht="37.5" customHeight="1">
      <c r="A38" s="6">
        <v>25</v>
      </c>
      <c r="B38" s="8" t="s">
        <v>50</v>
      </c>
      <c r="C38" s="16" t="s">
        <v>13</v>
      </c>
      <c r="D38" s="20">
        <v>758709.6</v>
      </c>
      <c r="E38" s="21">
        <v>182118.2</v>
      </c>
      <c r="F38" s="20">
        <f t="shared" si="5"/>
        <v>24.003676769082666</v>
      </c>
      <c r="G38" s="20">
        <v>406462.6</v>
      </c>
      <c r="H38" s="20">
        <f t="shared" si="6"/>
        <v>53.5728821673009</v>
      </c>
      <c r="I38" s="19">
        <v>539962.8</v>
      </c>
      <c r="J38" s="19">
        <f t="shared" si="7"/>
        <v>71.16857358862997</v>
      </c>
      <c r="K38" s="34">
        <v>731006.5</v>
      </c>
      <c r="L38" s="19">
        <f t="shared" si="8"/>
        <v>96.34865566482881</v>
      </c>
      <c r="M38" s="18">
        <f t="shared" si="9"/>
        <v>-27703.099999999977</v>
      </c>
      <c r="N38" s="1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</row>
    <row r="39" spans="1:25" ht="25.5" customHeight="1">
      <c r="A39" s="6">
        <v>26</v>
      </c>
      <c r="B39" s="8" t="s">
        <v>46</v>
      </c>
      <c r="C39" s="16" t="s">
        <v>13</v>
      </c>
      <c r="D39" s="20">
        <v>98530.2</v>
      </c>
      <c r="E39" s="21">
        <v>22272.3</v>
      </c>
      <c r="F39" s="20">
        <f t="shared" si="5"/>
        <v>22.604541551727287</v>
      </c>
      <c r="G39" s="20">
        <v>37120.5</v>
      </c>
      <c r="H39" s="20">
        <f t="shared" si="6"/>
        <v>37.67423591954548</v>
      </c>
      <c r="I39" s="19">
        <v>59392.8</v>
      </c>
      <c r="J39" s="19">
        <f t="shared" si="7"/>
        <v>60.27877747127277</v>
      </c>
      <c r="K39" s="34">
        <v>98530.2</v>
      </c>
      <c r="L39" s="19">
        <f t="shared" si="8"/>
        <v>100</v>
      </c>
      <c r="M39" s="18">
        <f t="shared" si="9"/>
        <v>0</v>
      </c>
      <c r="N39" s="1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</row>
    <row r="40" spans="1:25" ht="21.75" customHeight="1">
      <c r="A40" s="6">
        <v>27</v>
      </c>
      <c r="B40" s="8" t="s">
        <v>47</v>
      </c>
      <c r="C40" s="16" t="s">
        <v>13</v>
      </c>
      <c r="D40" s="20">
        <v>70226.7</v>
      </c>
      <c r="E40" s="21">
        <v>360</v>
      </c>
      <c r="F40" s="20">
        <f t="shared" si="5"/>
        <v>0.5126255398587717</v>
      </c>
      <c r="G40" s="20">
        <v>25117.3</v>
      </c>
      <c r="H40" s="20">
        <f t="shared" si="6"/>
        <v>35.76602631192979</v>
      </c>
      <c r="I40" s="19">
        <v>27513.7</v>
      </c>
      <c r="J40" s="19">
        <f t="shared" si="7"/>
        <v>39.17840365558968</v>
      </c>
      <c r="K40" s="34">
        <v>44394.6</v>
      </c>
      <c r="L40" s="19">
        <f t="shared" si="8"/>
        <v>63.216127199483964</v>
      </c>
      <c r="M40" s="18">
        <f t="shared" si="9"/>
        <v>-25832.1</v>
      </c>
      <c r="N40" s="1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</row>
    <row r="41" spans="1:25" ht="38.25" customHeight="1">
      <c r="A41" s="6">
        <v>28</v>
      </c>
      <c r="B41" s="8" t="s">
        <v>51</v>
      </c>
      <c r="C41" s="16" t="s">
        <v>13</v>
      </c>
      <c r="D41" s="20">
        <v>577439.4</v>
      </c>
      <c r="E41" s="21">
        <v>159739.4</v>
      </c>
      <c r="F41" s="20">
        <f t="shared" si="5"/>
        <v>27.66340502570486</v>
      </c>
      <c r="G41" s="20">
        <v>343025.4</v>
      </c>
      <c r="H41" s="20">
        <f t="shared" si="6"/>
        <v>59.40457128488288</v>
      </c>
      <c r="I41" s="19">
        <v>450375.5</v>
      </c>
      <c r="J41" s="19">
        <f t="shared" si="7"/>
        <v>77.9952840072915</v>
      </c>
      <c r="K41" s="34">
        <v>576762.7</v>
      </c>
      <c r="L41" s="19">
        <f t="shared" si="8"/>
        <v>99.88281021350464</v>
      </c>
      <c r="M41" s="18">
        <f t="shared" si="9"/>
        <v>-676.7000000000698</v>
      </c>
      <c r="N41" s="1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</row>
    <row r="42" spans="1:25" ht="41.25" customHeight="1">
      <c r="A42" s="6">
        <v>29</v>
      </c>
      <c r="B42" s="8" t="s">
        <v>52</v>
      </c>
      <c r="C42" s="16" t="s">
        <v>13</v>
      </c>
      <c r="D42" s="20">
        <v>967091</v>
      </c>
      <c r="E42" s="21">
        <v>197579.3</v>
      </c>
      <c r="F42" s="20">
        <f t="shared" si="5"/>
        <v>20.430269747107562</v>
      </c>
      <c r="G42" s="20">
        <v>476475.8</v>
      </c>
      <c r="H42" s="20">
        <f t="shared" si="6"/>
        <v>49.26897261994993</v>
      </c>
      <c r="I42" s="19">
        <v>671074.3</v>
      </c>
      <c r="J42" s="19">
        <f t="shared" si="7"/>
        <v>69.3910190457775</v>
      </c>
      <c r="K42" s="34">
        <v>920341.4</v>
      </c>
      <c r="L42" s="19">
        <f t="shared" si="8"/>
        <v>95.16595646118101</v>
      </c>
      <c r="M42" s="18">
        <f t="shared" si="9"/>
        <v>-46749.59999999998</v>
      </c>
      <c r="N42" s="1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</row>
    <row r="43" spans="1:25" ht="43.5" customHeight="1">
      <c r="A43" s="6">
        <v>30</v>
      </c>
      <c r="B43" s="8" t="s">
        <v>53</v>
      </c>
      <c r="C43" s="16" t="s">
        <v>13</v>
      </c>
      <c r="D43" s="20">
        <v>-13313</v>
      </c>
      <c r="E43" s="21">
        <v>25368.8</v>
      </c>
      <c r="F43" s="20" t="s">
        <v>59</v>
      </c>
      <c r="G43" s="20">
        <v>13769.9</v>
      </c>
      <c r="H43" s="20" t="s">
        <v>59</v>
      </c>
      <c r="I43" s="19">
        <v>18528.9</v>
      </c>
      <c r="J43" s="19" t="s">
        <v>59</v>
      </c>
      <c r="K43" s="34">
        <v>22001.9</v>
      </c>
      <c r="L43" s="19" t="s">
        <v>59</v>
      </c>
      <c r="M43" s="18">
        <f t="shared" si="9"/>
        <v>35314.9</v>
      </c>
      <c r="N43" s="1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</row>
    <row r="44" spans="1:25" ht="36.75" customHeight="1">
      <c r="A44" s="6">
        <v>31</v>
      </c>
      <c r="B44" s="8" t="s">
        <v>48</v>
      </c>
      <c r="C44" s="9" t="s">
        <v>13</v>
      </c>
      <c r="D44" s="22">
        <v>0</v>
      </c>
      <c r="E44" s="20">
        <v>0</v>
      </c>
      <c r="F44" s="20" t="s">
        <v>59</v>
      </c>
      <c r="G44" s="20">
        <v>0</v>
      </c>
      <c r="H44" s="20" t="s">
        <v>59</v>
      </c>
      <c r="I44" s="19">
        <v>0</v>
      </c>
      <c r="J44" s="19" t="s">
        <v>59</v>
      </c>
      <c r="K44" s="34">
        <v>0</v>
      </c>
      <c r="L44" s="18" t="s">
        <v>59</v>
      </c>
      <c r="M44" s="18">
        <f t="shared" si="9"/>
        <v>0</v>
      </c>
      <c r="N44" s="1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</row>
    <row r="45" spans="1:25" ht="18.75">
      <c r="A45" s="47" t="s">
        <v>54</v>
      </c>
      <c r="B45" s="48"/>
      <c r="C45" s="49"/>
      <c r="D45" s="49"/>
      <c r="E45" s="49"/>
      <c r="F45" s="49"/>
      <c r="G45" s="49"/>
      <c r="H45" s="49"/>
      <c r="I45" s="49"/>
      <c r="J45" s="49"/>
      <c r="K45" s="50"/>
      <c r="L45" s="6"/>
      <c r="M45" s="6"/>
      <c r="N45" s="1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</row>
    <row r="46" spans="1:25" ht="20.25">
      <c r="A46" s="7">
        <v>32</v>
      </c>
      <c r="B46" s="8" t="s">
        <v>56</v>
      </c>
      <c r="C46" s="9" t="s">
        <v>55</v>
      </c>
      <c r="D46" s="9" t="s">
        <v>62</v>
      </c>
      <c r="E46" s="15">
        <v>88</v>
      </c>
      <c r="F46" s="15" t="s">
        <v>59</v>
      </c>
      <c r="G46" s="15">
        <v>187</v>
      </c>
      <c r="H46" s="29" t="s">
        <v>59</v>
      </c>
      <c r="I46" s="15">
        <v>279</v>
      </c>
      <c r="J46" s="15" t="s">
        <v>59</v>
      </c>
      <c r="K46" s="35">
        <v>388</v>
      </c>
      <c r="L46" s="6" t="s">
        <v>59</v>
      </c>
      <c r="M46" s="18" t="s">
        <v>59</v>
      </c>
      <c r="N46" s="1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</row>
    <row r="47" spans="1:25" ht="37.5">
      <c r="A47" s="7">
        <v>33</v>
      </c>
      <c r="B47" s="8" t="s">
        <v>57</v>
      </c>
      <c r="C47" s="9" t="s">
        <v>55</v>
      </c>
      <c r="D47" s="9" t="s">
        <v>62</v>
      </c>
      <c r="E47" s="15">
        <v>0</v>
      </c>
      <c r="F47" s="15" t="s">
        <v>59</v>
      </c>
      <c r="G47" s="15">
        <v>2</v>
      </c>
      <c r="H47" s="15" t="s">
        <v>59</v>
      </c>
      <c r="I47" s="15">
        <v>7</v>
      </c>
      <c r="J47" s="15" t="s">
        <v>59</v>
      </c>
      <c r="K47" s="35">
        <v>7</v>
      </c>
      <c r="L47" s="6" t="s">
        <v>59</v>
      </c>
      <c r="M47" s="6" t="s">
        <v>59</v>
      </c>
      <c r="N47" s="1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</row>
    <row r="48" spans="2:25" ht="18.75">
      <c r="B48" s="2"/>
      <c r="C48" s="2"/>
      <c r="D48" s="2"/>
      <c r="E48" s="2"/>
      <c r="F48" s="2"/>
      <c r="G48" s="2"/>
      <c r="H48" s="2"/>
      <c r="I48" s="2" t="s">
        <v>0</v>
      </c>
      <c r="J48" s="2"/>
      <c r="K48" s="2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</row>
    <row r="49" spans="2:25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25" ht="31.5" customHeight="1">
      <c r="A50" s="55" t="s">
        <v>69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1"/>
      <c r="M50" s="1"/>
      <c r="N50" s="1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</row>
    <row r="51" spans="1:25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</row>
    <row r="52" spans="2:25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</row>
    <row r="53" spans="2:25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</row>
    <row r="54" spans="2:25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</row>
    <row r="55" spans="2:25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</row>
    <row r="56" spans="2:25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</row>
    <row r="57" spans="2:25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</row>
    <row r="58" spans="2:25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</row>
    <row r="59" spans="2:25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</row>
    <row r="60" spans="2:25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</row>
    <row r="61" spans="2:25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</row>
    <row r="62" spans="2:25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</row>
    <row r="63" spans="2:25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</row>
    <row r="64" spans="2:25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</row>
    <row r="65" spans="2:25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</row>
    <row r="66" spans="2:25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</row>
    <row r="67" spans="2:25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</row>
    <row r="68" spans="2:25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</row>
    <row r="69" spans="2:25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</row>
    <row r="70" spans="2:18" ht="18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0"/>
      <c r="N70" s="4"/>
      <c r="O70" s="4"/>
      <c r="P70" s="4"/>
      <c r="Q70" s="4"/>
      <c r="R70" s="4"/>
    </row>
    <row r="71" spans="2:18" ht="18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0"/>
      <c r="N71" s="4"/>
      <c r="O71" s="4"/>
      <c r="P71" s="4"/>
      <c r="Q71" s="4"/>
      <c r="R71" s="4"/>
    </row>
    <row r="72" spans="2:18" ht="18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0"/>
      <c r="N72" s="4"/>
      <c r="O72" s="4"/>
      <c r="P72" s="4"/>
      <c r="Q72" s="4"/>
      <c r="R72" s="4"/>
    </row>
    <row r="73" spans="2:18" ht="18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0"/>
      <c r="N73" s="4"/>
      <c r="O73" s="4"/>
      <c r="P73" s="4"/>
      <c r="Q73" s="4"/>
      <c r="R73" s="4"/>
    </row>
    <row r="74" spans="2:18" ht="18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0"/>
      <c r="N74" s="4"/>
      <c r="O74" s="4"/>
      <c r="P74" s="4"/>
      <c r="Q74" s="4"/>
      <c r="R74" s="4"/>
    </row>
    <row r="75" spans="2:18" ht="18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30"/>
      <c r="N75" s="4"/>
      <c r="O75" s="4"/>
      <c r="P75" s="4"/>
      <c r="Q75" s="4"/>
      <c r="R75" s="4"/>
    </row>
    <row r="76" spans="2:18" ht="18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0"/>
      <c r="N76" s="4"/>
      <c r="O76" s="4"/>
      <c r="P76" s="4"/>
      <c r="Q76" s="4"/>
      <c r="R76" s="4"/>
    </row>
    <row r="77" spans="2:18" ht="18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0"/>
      <c r="N77" s="4"/>
      <c r="O77" s="4"/>
      <c r="P77" s="4"/>
      <c r="Q77" s="4"/>
      <c r="R77" s="4"/>
    </row>
    <row r="78" spans="2:18" ht="18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0"/>
      <c r="N78" s="4"/>
      <c r="O78" s="4"/>
      <c r="P78" s="4"/>
      <c r="Q78" s="4"/>
      <c r="R78" s="4"/>
    </row>
    <row r="79" spans="2:18" ht="18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0"/>
      <c r="N79" s="4"/>
      <c r="O79" s="4"/>
      <c r="P79" s="4"/>
      <c r="Q79" s="4"/>
      <c r="R79" s="4"/>
    </row>
    <row r="80" spans="2:18" ht="18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30"/>
      <c r="N80" s="4"/>
      <c r="O80" s="4"/>
      <c r="P80" s="4"/>
      <c r="Q80" s="4"/>
      <c r="R80" s="4"/>
    </row>
    <row r="81" spans="2:18" ht="18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30"/>
      <c r="N81" s="4"/>
      <c r="O81" s="4"/>
      <c r="P81" s="4"/>
      <c r="Q81" s="4"/>
      <c r="R81" s="4"/>
    </row>
    <row r="82" spans="2:18" ht="18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30"/>
      <c r="N82" s="4"/>
      <c r="O82" s="4"/>
      <c r="P82" s="4"/>
      <c r="Q82" s="4"/>
      <c r="R82" s="4"/>
    </row>
    <row r="83" spans="2:18" ht="18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0"/>
      <c r="N83" s="4"/>
      <c r="O83" s="4"/>
      <c r="P83" s="4"/>
      <c r="Q83" s="4"/>
      <c r="R83" s="4"/>
    </row>
    <row r="84" spans="2:18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30"/>
      <c r="N84" s="4"/>
      <c r="O84" s="4"/>
      <c r="P84" s="4"/>
      <c r="Q84" s="4"/>
      <c r="R84" s="4"/>
    </row>
    <row r="85" spans="2:18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0"/>
      <c r="N85" s="4"/>
      <c r="O85" s="4"/>
      <c r="P85" s="4"/>
      <c r="Q85" s="4"/>
      <c r="R85" s="4"/>
    </row>
  </sheetData>
  <sheetProtection/>
  <mergeCells count="18">
    <mergeCell ref="A50:K50"/>
    <mergeCell ref="A1:K1"/>
    <mergeCell ref="A2:K2"/>
    <mergeCell ref="A3:K3"/>
    <mergeCell ref="A5:A6"/>
    <mergeCell ref="B5:B6"/>
    <mergeCell ref="C5:C6"/>
    <mergeCell ref="B16:B17"/>
    <mergeCell ref="A16:A17"/>
    <mergeCell ref="E5:L5"/>
    <mergeCell ref="A18:K18"/>
    <mergeCell ref="A35:K35"/>
    <mergeCell ref="A45:K45"/>
    <mergeCell ref="A7:K7"/>
    <mergeCell ref="B28:B29"/>
    <mergeCell ref="A28:A29"/>
    <mergeCell ref="A30:K30"/>
    <mergeCell ref="A32:K3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DNA7 X86</cp:lastModifiedBy>
  <cp:lastPrinted>2015-11-12T08:45:06Z</cp:lastPrinted>
  <dcterms:created xsi:type="dcterms:W3CDTF">2012-06-06T04:16:04Z</dcterms:created>
  <dcterms:modified xsi:type="dcterms:W3CDTF">2016-03-16T06:30:36Z</dcterms:modified>
  <cp:category/>
  <cp:version/>
  <cp:contentType/>
  <cp:contentStatus/>
</cp:coreProperties>
</file>