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49" activeTab="0"/>
  </bookViews>
  <sheets>
    <sheet name="Таблица 1 _инвестиции_" sheetId="1" r:id="rId1"/>
  </sheets>
  <definedNames/>
  <calcPr fullCalcOnLoad="1"/>
</workbook>
</file>

<file path=xl/sharedStrings.xml><?xml version="1.0" encoding="utf-8"?>
<sst xmlns="http://schemas.openxmlformats.org/spreadsheetml/2006/main" count="163" uniqueCount="77">
  <si>
    <t xml:space="preserve"> </t>
  </si>
  <si>
    <t>Таблица 1 (инвестиции)</t>
  </si>
  <si>
    <t xml:space="preserve">МОНИТОРИНГ </t>
  </si>
  <si>
    <t>№ п/п</t>
  </si>
  <si>
    <t>Показатели</t>
  </si>
  <si>
    <t>Ед. изм.</t>
  </si>
  <si>
    <t>1 квартал</t>
  </si>
  <si>
    <t>млн. рублей</t>
  </si>
  <si>
    <t>процессов в реальном секторе экономики, финансовой и социальных сферах Константиновского района</t>
  </si>
  <si>
    <t>Рынок труда, занятость и доходы населения</t>
  </si>
  <si>
    <t>человек</t>
  </si>
  <si>
    <t>процентов</t>
  </si>
  <si>
    <t>Численность трудоустроенных из числа обратившихся за содействием в трудоустройстве</t>
  </si>
  <si>
    <t>тыс. рублей</t>
  </si>
  <si>
    <t>рублей</t>
  </si>
  <si>
    <t>Уровень регистрируемой безработицы</t>
  </si>
  <si>
    <t>Численность граждан, обратившихся в органы службы занятости за содействием в поиске подходящей работы</t>
  </si>
  <si>
    <t>Количество свободных рабочих мест (вакантных должностей), заявленных в органы службы занятости</t>
  </si>
  <si>
    <t>Численность безработных граждан, зарегистрированных в органах службы занятости на конец отчётного периода</t>
  </si>
  <si>
    <t>Численность безработных граждан, зарегистрированных в органах службы занятости в течении отчётного периода</t>
  </si>
  <si>
    <t>Численность безработных граждан, открывших собственное дело</t>
  </si>
  <si>
    <t>Среднемесячная номинальная начисленная заработная плата (без субъектов малого предпринимательства)</t>
  </si>
  <si>
    <t>процентов (по отношению к показателю соответствующего месяца прошлого года)</t>
  </si>
  <si>
    <t>1 полугодие</t>
  </si>
  <si>
    <t>9 месяцев</t>
  </si>
  <si>
    <t>Производственный и технический потенциал</t>
  </si>
  <si>
    <t>Индекс промышленного производства по крупным и средним предприятиям</t>
  </si>
  <si>
    <t>Строительство жилых домов с начала года</t>
  </si>
  <si>
    <t xml:space="preserve">Стоимость 1 кв. метра общей площади жилья </t>
  </si>
  <si>
    <t>процентов (по отношению к показателю соответствующего периода прошлого года)</t>
  </si>
  <si>
    <t>тыс. рублей (в действующих ценах)</t>
  </si>
  <si>
    <t>Отгружено товаров собственного производства, выполнено работ и услуг собственными силами предприятиями промышленных видов деятельности</t>
  </si>
  <si>
    <t>Объем выполненных работ по виду деятельности «Строительство» с начала года</t>
  </si>
  <si>
    <t>кв. метров</t>
  </si>
  <si>
    <t>Отгружено товаров собственного производства, выполнено работ и услуг собственными силами по виду экономической деятельности «Рыбоводство»</t>
  </si>
  <si>
    <t>Объем инвестиций в основной капитал (за счет всех источников финансирования) с начала года</t>
  </si>
  <si>
    <t>Доля прибыльных предприятий (без субъектов малого предпринимательства)</t>
  </si>
  <si>
    <t>Доля убыточных организаций (без субъектов малого предпринимательства)</t>
  </si>
  <si>
    <t>Потребительский рынок</t>
  </si>
  <si>
    <t>Объем оборота розничной торговли за период с начала года, всего</t>
  </si>
  <si>
    <t>Малое и среднее предпринимательство</t>
  </si>
  <si>
    <t>тыс. человек</t>
  </si>
  <si>
    <t>Расходы бюджета Константиновского района на муниципальную программу поддержки малого и среднего предпринимательства за отчетный период</t>
  </si>
  <si>
    <t>Среднесписочная численность работников на предприятиях малого и среднего бизнеса (оценка)</t>
  </si>
  <si>
    <t>Обеспечение сбалансированного развития территории</t>
  </si>
  <si>
    <t>Дотации (за отчетный период)</t>
  </si>
  <si>
    <t>Субсидии из областного бюджета (за отчет­ный период)</t>
  </si>
  <si>
    <t>Объем государственного долга бюджета Константиновского района</t>
  </si>
  <si>
    <t>Объем доходов консолидированного бюджета Константиновского района (за отчетный период)</t>
  </si>
  <si>
    <t>Безвозмездные перечисления от других бюджетов бюджетной системы Российской Федерации (за отчетный период)</t>
  </si>
  <si>
    <t>Субвенции из Федерального фонда компенсаций (за отчетный период)</t>
  </si>
  <si>
    <t xml:space="preserve">Объем расходов консолидированного бюджета Константиновского района (за отчетный период), всего </t>
  </si>
  <si>
    <t>Дефицит/профицит консолидированного бюджета Константиновского района (за отчетный период)</t>
  </si>
  <si>
    <t>Социальные последствия кризисных явлений</t>
  </si>
  <si>
    <t>единиц</t>
  </si>
  <si>
    <t>Количество зарегистрированных преступлений</t>
  </si>
  <si>
    <t>Количество преступлений, совершённых несовершеннолетними за отчётный период</t>
  </si>
  <si>
    <t>Просроченная задолженность по заработной плате на начало месяца, всего</t>
  </si>
  <si>
    <t>Плановое значение</t>
  </si>
  <si>
    <t>% к годовому плану</t>
  </si>
  <si>
    <t>факт</t>
  </si>
  <si>
    <t>Налоговые и неналоговые доходы консолидированного бюджета Константиновского района, всего (за отчетный период)</t>
  </si>
  <si>
    <t>Отклонение</t>
  </si>
  <si>
    <t>год                                                                            янв/декаб</t>
  </si>
  <si>
    <t xml:space="preserve">                                Начальник отдела экономического развития, торговли и бытового обслуживания                                         В.А Кучеренко</t>
  </si>
  <si>
    <t>17100                174 т</t>
  </si>
  <si>
    <t>-</t>
  </si>
  <si>
    <t>Фактическое исполнение (нарастающим итогом с начала 2016 года)</t>
  </si>
  <si>
    <t>2016 год</t>
  </si>
  <si>
    <t>26900                     326 т</t>
  </si>
  <si>
    <t>28000                                    329 т</t>
  </si>
  <si>
    <t>в 17,9 раза</t>
  </si>
  <si>
    <t>в 9 раз</t>
  </si>
  <si>
    <t>32800                                                                                                              416 т</t>
  </si>
  <si>
    <t>Прибыль прибыльных организаций за период с начала года (крупных и средних предприятий)</t>
  </si>
  <si>
    <t>в 5,5 раза</t>
  </si>
  <si>
    <t>в 23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</si>
</sst>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" fontId="4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view="pageBreakPreview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8" sqref="M48"/>
    </sheetView>
  </sheetViews>
  <sheetFormatPr defaultColWidth="9.140625" defaultRowHeight="12.75"/>
  <cols>
    <col min="1" max="1" width="7.421875" style="0" customWidth="1"/>
    <col min="2" max="2" width="71.57421875" style="0" customWidth="1"/>
    <col min="3" max="3" width="19.7109375" style="0" customWidth="1"/>
    <col min="4" max="4" width="14.7109375" style="0" customWidth="1"/>
    <col min="5" max="5" width="15.8515625" style="0" customWidth="1"/>
    <col min="6" max="6" width="13.28125" style="0" customWidth="1"/>
    <col min="7" max="8" width="15.57421875" style="0" customWidth="1"/>
    <col min="9" max="10" width="15.28125" style="0" customWidth="1"/>
    <col min="11" max="11" width="15.140625" style="0" customWidth="1"/>
    <col min="12" max="12" width="14.8515625" style="0" customWidth="1"/>
    <col min="13" max="13" width="20.00390625" style="30" customWidth="1"/>
  </cols>
  <sheetData>
    <row r="1" spans="1:25" ht="22.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</row>
    <row r="2" spans="1:25" ht="18.7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</row>
    <row r="3" spans="1:25" ht="18.75" customHeight="1">
      <c r="A3" s="44" t="s">
        <v>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2"/>
      <c r="P3" s="2"/>
      <c r="Q3" s="2"/>
      <c r="R3" s="2"/>
      <c r="S3" s="3"/>
      <c r="T3" s="3"/>
      <c r="U3" s="3"/>
      <c r="V3" s="3"/>
      <c r="W3" s="3"/>
      <c r="X3" s="3"/>
      <c r="Y3" s="3"/>
    </row>
    <row r="4" spans="1:2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3"/>
      <c r="T4" s="3"/>
      <c r="U4" s="3"/>
      <c r="V4" s="3"/>
      <c r="W4" s="3"/>
      <c r="X4" s="3"/>
      <c r="Y4" s="3"/>
    </row>
    <row r="5" spans="1:25" ht="48.75" customHeight="1">
      <c r="A5" s="45" t="s">
        <v>3</v>
      </c>
      <c r="B5" s="45" t="s">
        <v>4</v>
      </c>
      <c r="C5" s="45" t="s">
        <v>5</v>
      </c>
      <c r="D5" s="6" t="s">
        <v>58</v>
      </c>
      <c r="E5" s="45" t="s">
        <v>67</v>
      </c>
      <c r="F5" s="45"/>
      <c r="G5" s="45"/>
      <c r="H5" s="45"/>
      <c r="I5" s="45"/>
      <c r="J5" s="45"/>
      <c r="K5" s="45"/>
      <c r="L5" s="50"/>
      <c r="M5" s="6"/>
      <c r="N5" s="1"/>
      <c r="O5" s="2"/>
      <c r="P5" s="2"/>
      <c r="Q5" s="2"/>
      <c r="R5" s="2"/>
      <c r="S5" s="3"/>
      <c r="T5" s="3"/>
      <c r="U5" s="3"/>
      <c r="V5" s="3"/>
      <c r="W5" s="3"/>
      <c r="X5" s="3"/>
      <c r="Y5" s="3"/>
    </row>
    <row r="6" spans="1:25" ht="72" customHeight="1">
      <c r="A6" s="45"/>
      <c r="B6" s="45"/>
      <c r="C6" s="45"/>
      <c r="D6" s="6" t="s">
        <v>68</v>
      </c>
      <c r="E6" s="36" t="s">
        <v>6</v>
      </c>
      <c r="F6" s="36" t="s">
        <v>59</v>
      </c>
      <c r="G6" s="36" t="s">
        <v>23</v>
      </c>
      <c r="H6" s="36" t="s">
        <v>59</v>
      </c>
      <c r="I6" s="36" t="s">
        <v>24</v>
      </c>
      <c r="J6" s="36" t="s">
        <v>59</v>
      </c>
      <c r="K6" s="37" t="s">
        <v>63</v>
      </c>
      <c r="L6" s="36" t="s">
        <v>59</v>
      </c>
      <c r="M6" s="6" t="s">
        <v>62</v>
      </c>
      <c r="N6" s="1"/>
      <c r="O6" s="2"/>
      <c r="P6" s="2"/>
      <c r="Q6" s="2"/>
      <c r="R6" s="2"/>
      <c r="S6" s="3"/>
      <c r="T6" s="3"/>
      <c r="U6" s="3"/>
      <c r="V6" s="3"/>
      <c r="W6" s="3"/>
      <c r="X6" s="3"/>
      <c r="Y6" s="3"/>
    </row>
    <row r="7" spans="1:25" ht="21.75" customHeight="1">
      <c r="A7" s="51" t="s">
        <v>9</v>
      </c>
      <c r="B7" s="52"/>
      <c r="C7" s="52"/>
      <c r="D7" s="52"/>
      <c r="E7" s="52"/>
      <c r="F7" s="52"/>
      <c r="G7" s="52"/>
      <c r="H7" s="52"/>
      <c r="I7" s="52"/>
      <c r="J7" s="52"/>
      <c r="K7" s="53"/>
      <c r="L7" s="6"/>
      <c r="M7" s="6"/>
      <c r="N7" s="1"/>
      <c r="O7" s="2"/>
      <c r="P7" s="2"/>
      <c r="Q7" s="2"/>
      <c r="R7" s="2"/>
      <c r="S7" s="3"/>
      <c r="T7" s="3"/>
      <c r="U7" s="3"/>
      <c r="V7" s="3"/>
      <c r="W7" s="3"/>
      <c r="X7" s="3"/>
      <c r="Y7" s="3"/>
    </row>
    <row r="8" spans="1:25" ht="41.25" customHeight="1">
      <c r="A8" s="6">
        <v>1</v>
      </c>
      <c r="B8" s="8" t="s">
        <v>19</v>
      </c>
      <c r="C8" s="9" t="s">
        <v>10</v>
      </c>
      <c r="D8" s="31">
        <v>439</v>
      </c>
      <c r="E8" s="27">
        <v>102</v>
      </c>
      <c r="F8" s="27">
        <f aca="true" t="shared" si="0" ref="F8:F14">E8/D8*100</f>
        <v>23.234624145785876</v>
      </c>
      <c r="G8" s="18">
        <v>198</v>
      </c>
      <c r="H8" s="18">
        <f aca="true" t="shared" si="1" ref="H8:H14">G8/D8*100</f>
        <v>45.10250569476082</v>
      </c>
      <c r="I8" s="18">
        <v>298</v>
      </c>
      <c r="J8" s="18">
        <f aca="true" t="shared" si="2" ref="J8:J14">I8/D8*100</f>
        <v>67.88154897494306</v>
      </c>
      <c r="K8" s="31">
        <v>439</v>
      </c>
      <c r="L8" s="18">
        <f aca="true" t="shared" si="3" ref="L8:L14">K8/D8*100</f>
        <v>100</v>
      </c>
      <c r="M8" s="18">
        <f>K8-D8</f>
        <v>0</v>
      </c>
      <c r="N8" s="1"/>
      <c r="O8" s="2"/>
      <c r="P8" s="2"/>
      <c r="Q8" s="2"/>
      <c r="R8" s="2"/>
      <c r="S8" s="3"/>
      <c r="T8" s="3"/>
      <c r="U8" s="3"/>
      <c r="V8" s="3"/>
      <c r="W8" s="3"/>
      <c r="X8" s="3"/>
      <c r="Y8" s="3"/>
    </row>
    <row r="9" spans="1:25" ht="42.75" customHeight="1">
      <c r="A9" s="6">
        <v>2</v>
      </c>
      <c r="B9" s="8" t="s">
        <v>18</v>
      </c>
      <c r="C9" s="9" t="s">
        <v>10</v>
      </c>
      <c r="D9" s="31">
        <v>192</v>
      </c>
      <c r="E9" s="27">
        <v>214</v>
      </c>
      <c r="F9" s="27">
        <f t="shared" si="0"/>
        <v>111.45833333333333</v>
      </c>
      <c r="G9" s="18">
        <v>171</v>
      </c>
      <c r="H9" s="18">
        <f t="shared" si="1"/>
        <v>89.0625</v>
      </c>
      <c r="I9" s="18">
        <v>150</v>
      </c>
      <c r="J9" s="18">
        <f t="shared" si="2"/>
        <v>78.125</v>
      </c>
      <c r="K9" s="31">
        <v>192</v>
      </c>
      <c r="L9" s="18">
        <f t="shared" si="3"/>
        <v>100</v>
      </c>
      <c r="M9" s="18">
        <f>K9-D9</f>
        <v>0</v>
      </c>
      <c r="N9" s="1"/>
      <c r="O9" s="2"/>
      <c r="P9" s="2"/>
      <c r="Q9" s="2"/>
      <c r="R9" s="2"/>
      <c r="S9" s="3"/>
      <c r="T9" s="3"/>
      <c r="U9" s="3"/>
      <c r="V9" s="3"/>
      <c r="W9" s="3"/>
      <c r="X9" s="3"/>
      <c r="Y9" s="3"/>
    </row>
    <row r="10" spans="1:25" ht="20.25" customHeight="1">
      <c r="A10" s="6">
        <v>3</v>
      </c>
      <c r="B10" s="8" t="s">
        <v>15</v>
      </c>
      <c r="C10" s="9" t="s">
        <v>11</v>
      </c>
      <c r="D10" s="31">
        <v>1.06</v>
      </c>
      <c r="E10" s="27">
        <v>1.18</v>
      </c>
      <c r="F10" s="27">
        <f t="shared" si="0"/>
        <v>111.32075471698113</v>
      </c>
      <c r="G10" s="18">
        <v>0.94</v>
      </c>
      <c r="H10" s="18">
        <f t="shared" si="1"/>
        <v>88.67924528301886</v>
      </c>
      <c r="I10" s="18">
        <v>0.83</v>
      </c>
      <c r="J10" s="18">
        <f t="shared" si="2"/>
        <v>78.30188679245282</v>
      </c>
      <c r="K10" s="31">
        <v>1.06</v>
      </c>
      <c r="L10" s="18">
        <f t="shared" si="3"/>
        <v>100</v>
      </c>
      <c r="M10" s="18">
        <f>K10-D10</f>
        <v>0</v>
      </c>
      <c r="N10" s="1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</row>
    <row r="11" spans="1:25" ht="39" customHeight="1">
      <c r="A11" s="6">
        <v>4</v>
      </c>
      <c r="B11" s="8" t="s">
        <v>16</v>
      </c>
      <c r="C11" s="9" t="s">
        <v>10</v>
      </c>
      <c r="D11" s="35">
        <v>1341</v>
      </c>
      <c r="E11" s="27">
        <v>247</v>
      </c>
      <c r="F11" s="27">
        <f t="shared" si="0"/>
        <v>18.419090231170767</v>
      </c>
      <c r="G11" s="18">
        <v>704</v>
      </c>
      <c r="H11" s="18">
        <f t="shared" si="1"/>
        <v>52.49813571961223</v>
      </c>
      <c r="I11" s="18">
        <v>1086</v>
      </c>
      <c r="J11" s="18">
        <f t="shared" si="2"/>
        <v>80.98434004474274</v>
      </c>
      <c r="K11" s="35">
        <v>1341</v>
      </c>
      <c r="L11" s="18">
        <f t="shared" si="3"/>
        <v>100</v>
      </c>
      <c r="M11" s="18">
        <f>K11-D11</f>
        <v>0</v>
      </c>
      <c r="N11" s="1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</row>
    <row r="12" spans="1:25" ht="41.25" customHeight="1">
      <c r="A12" s="6">
        <v>5</v>
      </c>
      <c r="B12" s="8" t="s">
        <v>17</v>
      </c>
      <c r="C12" s="9" t="s">
        <v>10</v>
      </c>
      <c r="D12" s="35">
        <v>421</v>
      </c>
      <c r="E12" s="27">
        <v>153</v>
      </c>
      <c r="F12" s="27">
        <f t="shared" si="0"/>
        <v>36.342042755344416</v>
      </c>
      <c r="G12" s="18">
        <v>232</v>
      </c>
      <c r="H12" s="18">
        <f t="shared" si="1"/>
        <v>55.10688836104512</v>
      </c>
      <c r="I12" s="18">
        <v>453</v>
      </c>
      <c r="J12" s="18">
        <f t="shared" si="2"/>
        <v>107.60095011876484</v>
      </c>
      <c r="K12" s="35">
        <v>421</v>
      </c>
      <c r="L12" s="18">
        <f t="shared" si="3"/>
        <v>100</v>
      </c>
      <c r="M12" s="18">
        <f>K12-D12</f>
        <v>0</v>
      </c>
      <c r="N12" s="1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</row>
    <row r="13" spans="1:25" ht="37.5" customHeight="1">
      <c r="A13" s="6">
        <v>6</v>
      </c>
      <c r="B13" s="8" t="s">
        <v>12</v>
      </c>
      <c r="C13" s="9" t="s">
        <v>10</v>
      </c>
      <c r="D13" s="35">
        <v>900</v>
      </c>
      <c r="E13" s="27">
        <v>165</v>
      </c>
      <c r="F13" s="27">
        <f t="shared" si="0"/>
        <v>18.333333333333332</v>
      </c>
      <c r="G13" s="18">
        <v>568</v>
      </c>
      <c r="H13" s="18">
        <f t="shared" si="1"/>
        <v>63.11111111111111</v>
      </c>
      <c r="I13" s="18">
        <v>898</v>
      </c>
      <c r="J13" s="18">
        <f t="shared" si="2"/>
        <v>99.77777777777777</v>
      </c>
      <c r="K13" s="35">
        <v>1046</v>
      </c>
      <c r="L13" s="18">
        <f t="shared" si="3"/>
        <v>116.22222222222223</v>
      </c>
      <c r="M13" s="18">
        <f>K13-D13</f>
        <v>146</v>
      </c>
      <c r="N13" s="1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</row>
    <row r="14" spans="1:25" ht="41.25" customHeight="1">
      <c r="A14" s="6">
        <v>7</v>
      </c>
      <c r="B14" s="8" t="s">
        <v>20</v>
      </c>
      <c r="C14" s="9" t="s">
        <v>10</v>
      </c>
      <c r="D14" s="35">
        <v>12</v>
      </c>
      <c r="E14" s="27">
        <v>2</v>
      </c>
      <c r="F14" s="27">
        <f t="shared" si="0"/>
        <v>16.666666666666664</v>
      </c>
      <c r="G14" s="18">
        <v>3</v>
      </c>
      <c r="H14" s="18">
        <f t="shared" si="1"/>
        <v>25</v>
      </c>
      <c r="I14" s="18">
        <v>4</v>
      </c>
      <c r="J14" s="18">
        <f t="shared" si="2"/>
        <v>33.33333333333333</v>
      </c>
      <c r="K14" s="35">
        <v>12</v>
      </c>
      <c r="L14" s="18">
        <f t="shared" si="3"/>
        <v>100</v>
      </c>
      <c r="M14" s="18">
        <f>K14-D14</f>
        <v>0</v>
      </c>
      <c r="N14" s="1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</row>
    <row r="15" spans="1:25" ht="39.75" customHeight="1">
      <c r="A15" s="6">
        <v>8</v>
      </c>
      <c r="B15" s="8" t="s">
        <v>57</v>
      </c>
      <c r="C15" s="9" t="s">
        <v>13</v>
      </c>
      <c r="D15" s="18">
        <v>0</v>
      </c>
      <c r="E15" s="28">
        <v>0</v>
      </c>
      <c r="F15" s="27" t="s">
        <v>66</v>
      </c>
      <c r="G15" s="18">
        <v>0</v>
      </c>
      <c r="H15" s="18" t="s">
        <v>66</v>
      </c>
      <c r="I15" s="18">
        <v>0</v>
      </c>
      <c r="J15" s="18" t="s">
        <v>66</v>
      </c>
      <c r="K15" s="18">
        <v>0</v>
      </c>
      <c r="L15" s="18" t="s">
        <v>66</v>
      </c>
      <c r="M15" s="18">
        <f>K15-D15</f>
        <v>0</v>
      </c>
      <c r="N15" s="1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</row>
    <row r="16" spans="1:25" ht="39" customHeight="1">
      <c r="A16" s="48">
        <v>9</v>
      </c>
      <c r="B16" s="46" t="s">
        <v>21</v>
      </c>
      <c r="C16" s="9" t="s">
        <v>14</v>
      </c>
      <c r="D16" s="26">
        <v>18986.8</v>
      </c>
      <c r="E16" s="28">
        <v>16816.4</v>
      </c>
      <c r="F16" s="28">
        <f>E16/D16*100</f>
        <v>88.56890049929426</v>
      </c>
      <c r="G16" s="18">
        <v>18736.3</v>
      </c>
      <c r="H16" s="28">
        <f>G16/D16*100</f>
        <v>98.6806623548992</v>
      </c>
      <c r="I16" s="18">
        <v>19184.7</v>
      </c>
      <c r="J16" s="18">
        <f>I16/D16*100</f>
        <v>101.04230307371438</v>
      </c>
      <c r="K16" s="35">
        <v>19687.5</v>
      </c>
      <c r="L16" s="18">
        <f>K16/D16*100</f>
        <v>103.6904586344197</v>
      </c>
      <c r="M16" s="18">
        <f>K16-D16</f>
        <v>700.7000000000007</v>
      </c>
      <c r="N16" s="1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</row>
    <row r="17" spans="1:25" ht="120.75" customHeight="1">
      <c r="A17" s="49"/>
      <c r="B17" s="47"/>
      <c r="C17" s="6" t="s">
        <v>22</v>
      </c>
      <c r="D17" s="14">
        <v>103.1</v>
      </c>
      <c r="E17" s="18">
        <v>106</v>
      </c>
      <c r="F17" s="28">
        <f>E17/D17*100</f>
        <v>102.81280310378274</v>
      </c>
      <c r="G17" s="18">
        <v>105</v>
      </c>
      <c r="H17" s="28">
        <f>G17/D17*100</f>
        <v>101.84287099903007</v>
      </c>
      <c r="I17" s="18">
        <v>106.5</v>
      </c>
      <c r="J17" s="28">
        <f>I17/D17*100</f>
        <v>103.29776915615906</v>
      </c>
      <c r="K17" s="35">
        <v>105.8</v>
      </c>
      <c r="L17" s="28">
        <f>K17/D17*100</f>
        <v>102.61881668283222</v>
      </c>
      <c r="M17" s="18" t="s">
        <v>66</v>
      </c>
      <c r="N17" s="1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</row>
    <row r="18" spans="1:25" ht="21.75" customHeight="1">
      <c r="A18" s="51" t="s">
        <v>25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6"/>
      <c r="M18" s="18"/>
      <c r="N18" s="1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</row>
    <row r="19" spans="1:25" ht="64.5" customHeight="1">
      <c r="A19" s="6">
        <v>10</v>
      </c>
      <c r="B19" s="8" t="s">
        <v>31</v>
      </c>
      <c r="C19" s="9" t="s">
        <v>30</v>
      </c>
      <c r="D19" s="23">
        <v>261582.7</v>
      </c>
      <c r="E19" s="24">
        <v>45129</v>
      </c>
      <c r="F19" s="28">
        <f>E19/D19*100</f>
        <v>17.252287708629048</v>
      </c>
      <c r="G19" s="14">
        <v>78054</v>
      </c>
      <c r="H19" s="28">
        <f>G19/D19*100</f>
        <v>29.83912926963442</v>
      </c>
      <c r="I19" s="14">
        <v>94463</v>
      </c>
      <c r="J19" s="18">
        <v>36.11</v>
      </c>
      <c r="K19" s="32">
        <v>261623</v>
      </c>
      <c r="L19" s="18">
        <f>K19/D19*100</f>
        <v>100.015406217613</v>
      </c>
      <c r="M19" s="18">
        <f>K19-D19</f>
        <v>40.29999999998836</v>
      </c>
      <c r="N19" s="1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</row>
    <row r="20" spans="1:25" ht="118.5" customHeight="1">
      <c r="A20" s="6">
        <v>11</v>
      </c>
      <c r="B20" s="11" t="s">
        <v>26</v>
      </c>
      <c r="C20" s="9" t="s">
        <v>29</v>
      </c>
      <c r="D20" s="23">
        <v>103.2</v>
      </c>
      <c r="E20" s="24">
        <v>94.5</v>
      </c>
      <c r="F20" s="28">
        <f>E20/D20*100</f>
        <v>91.56976744186046</v>
      </c>
      <c r="G20" s="14">
        <v>91</v>
      </c>
      <c r="H20" s="28">
        <f>G20/D20*100</f>
        <v>88.17829457364341</v>
      </c>
      <c r="I20" s="14">
        <v>85.3</v>
      </c>
      <c r="J20" s="18">
        <f>I20/D20*100</f>
        <v>82.65503875968992</v>
      </c>
      <c r="K20" s="32">
        <v>97.3</v>
      </c>
      <c r="L20" s="18">
        <v>72.3</v>
      </c>
      <c r="M20" s="18" t="s">
        <v>66</v>
      </c>
      <c r="N20" s="1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</row>
    <row r="21" spans="1:25" ht="42" customHeight="1">
      <c r="A21" s="6">
        <v>12</v>
      </c>
      <c r="B21" s="8" t="s">
        <v>32</v>
      </c>
      <c r="C21" s="9" t="s">
        <v>13</v>
      </c>
      <c r="D21" s="23">
        <v>188457</v>
      </c>
      <c r="E21" s="24">
        <v>27060.4</v>
      </c>
      <c r="F21" s="28">
        <f>E21/D21*100</f>
        <v>14.358925378202986</v>
      </c>
      <c r="G21" s="14">
        <v>69761</v>
      </c>
      <c r="H21" s="28">
        <f>G21/D21*100</f>
        <v>37.01693224449079</v>
      </c>
      <c r="I21" s="14">
        <v>107756.88</v>
      </c>
      <c r="J21" s="18">
        <v>57.2</v>
      </c>
      <c r="K21" s="32">
        <v>142410.7</v>
      </c>
      <c r="L21" s="18">
        <f>K21/D21*100</f>
        <v>75.5666809935423</v>
      </c>
      <c r="M21" s="18">
        <f>K21-D21</f>
        <v>-46046.29999999999</v>
      </c>
      <c r="N21" s="1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</row>
    <row r="22" spans="1:25" ht="21.75" customHeight="1">
      <c r="A22" s="6">
        <v>13</v>
      </c>
      <c r="B22" s="8" t="s">
        <v>27</v>
      </c>
      <c r="C22" s="9" t="s">
        <v>33</v>
      </c>
      <c r="D22" s="23">
        <v>4400</v>
      </c>
      <c r="E22" s="24">
        <v>493</v>
      </c>
      <c r="F22" s="28">
        <f>E22/D22*100</f>
        <v>11.204545454545455</v>
      </c>
      <c r="G22" s="14">
        <v>1758</v>
      </c>
      <c r="H22" s="28">
        <f>G22/D22*100</f>
        <v>39.95454545454545</v>
      </c>
      <c r="I22" s="14">
        <v>2120</v>
      </c>
      <c r="J22" s="18">
        <v>48.2</v>
      </c>
      <c r="K22" s="32">
        <v>4409</v>
      </c>
      <c r="L22" s="18">
        <f>K22/D22*100</f>
        <v>100.20454545454544</v>
      </c>
      <c r="M22" s="18">
        <f>K22-D22</f>
        <v>9</v>
      </c>
      <c r="N22" s="1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</row>
    <row r="23" spans="1:25" ht="21.75" customHeight="1">
      <c r="A23" s="6">
        <v>14</v>
      </c>
      <c r="B23" s="8" t="s">
        <v>28</v>
      </c>
      <c r="C23" s="9" t="s">
        <v>14</v>
      </c>
      <c r="D23" s="26" t="s">
        <v>60</v>
      </c>
      <c r="E23" s="14">
        <v>30.8</v>
      </c>
      <c r="F23" s="18" t="s">
        <v>66</v>
      </c>
      <c r="G23" s="14">
        <v>32.2</v>
      </c>
      <c r="H23" s="18" t="s">
        <v>66</v>
      </c>
      <c r="I23" s="14">
        <v>32.1</v>
      </c>
      <c r="J23" s="14" t="s">
        <v>66</v>
      </c>
      <c r="K23" s="14">
        <v>32.3</v>
      </c>
      <c r="L23" s="18" t="s">
        <v>66</v>
      </c>
      <c r="M23" s="18" t="s">
        <v>66</v>
      </c>
      <c r="N23" s="1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</row>
    <row r="24" spans="1:25" ht="69.75" customHeight="1">
      <c r="A24" s="10">
        <v>15</v>
      </c>
      <c r="B24" s="11" t="s">
        <v>34</v>
      </c>
      <c r="C24" s="12" t="s">
        <v>30</v>
      </c>
      <c r="D24" s="26" t="s">
        <v>60</v>
      </c>
      <c r="E24" s="14" t="s">
        <v>65</v>
      </c>
      <c r="F24" s="18" t="s">
        <v>66</v>
      </c>
      <c r="G24" s="14" t="s">
        <v>69</v>
      </c>
      <c r="H24" s="18" t="s">
        <v>66</v>
      </c>
      <c r="I24" s="14" t="s">
        <v>70</v>
      </c>
      <c r="J24" s="18" t="s">
        <v>66</v>
      </c>
      <c r="K24" s="14" t="s">
        <v>73</v>
      </c>
      <c r="L24" s="18" t="s">
        <v>66</v>
      </c>
      <c r="M24" s="18" t="s">
        <v>66</v>
      </c>
      <c r="N24" s="1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</row>
    <row r="25" spans="1:25" ht="45.75" customHeight="1">
      <c r="A25" s="6">
        <v>16</v>
      </c>
      <c r="B25" s="8" t="s">
        <v>35</v>
      </c>
      <c r="C25" s="9" t="s">
        <v>7</v>
      </c>
      <c r="D25" s="23">
        <v>663.4</v>
      </c>
      <c r="E25" s="24">
        <v>40.91</v>
      </c>
      <c r="F25" s="28">
        <f>E25/D25*100</f>
        <v>6.166716912873078</v>
      </c>
      <c r="G25" s="14">
        <v>61.03</v>
      </c>
      <c r="H25" s="28">
        <f>G25/D25*100</f>
        <v>9.199577931866145</v>
      </c>
      <c r="I25" s="14">
        <v>120.59</v>
      </c>
      <c r="J25" s="18">
        <v>18.18</v>
      </c>
      <c r="K25" s="38">
        <v>715.85</v>
      </c>
      <c r="L25" s="18">
        <f>K25/D25*100</f>
        <v>107.9062405788363</v>
      </c>
      <c r="M25" s="18">
        <f>K25-D25</f>
        <v>52.450000000000045</v>
      </c>
      <c r="N25" s="1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</row>
    <row r="26" spans="1:25" ht="39.75" customHeight="1">
      <c r="A26" s="6">
        <v>17</v>
      </c>
      <c r="B26" s="13" t="s">
        <v>36</v>
      </c>
      <c r="C26" s="6" t="s">
        <v>11</v>
      </c>
      <c r="D26" s="24">
        <v>100</v>
      </c>
      <c r="E26" s="24">
        <v>100</v>
      </c>
      <c r="F26" s="25" t="s">
        <v>66</v>
      </c>
      <c r="G26" s="14">
        <v>100</v>
      </c>
      <c r="H26" s="25" t="s">
        <v>66</v>
      </c>
      <c r="I26" s="14">
        <v>100</v>
      </c>
      <c r="J26" s="25" t="s">
        <v>66</v>
      </c>
      <c r="K26" s="14">
        <v>100</v>
      </c>
      <c r="L26" s="25" t="s">
        <v>66</v>
      </c>
      <c r="M26" s="39" t="s">
        <v>66</v>
      </c>
      <c r="N26" s="1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</row>
    <row r="27" spans="1:25" ht="21.75" customHeight="1">
      <c r="A27" s="6">
        <v>18</v>
      </c>
      <c r="B27" s="11" t="s">
        <v>37</v>
      </c>
      <c r="C27" s="9" t="s">
        <v>11</v>
      </c>
      <c r="D27" s="23">
        <v>0</v>
      </c>
      <c r="E27" s="24">
        <v>0</v>
      </c>
      <c r="F27" s="25" t="s">
        <v>66</v>
      </c>
      <c r="G27" s="14">
        <v>0</v>
      </c>
      <c r="H27" s="25" t="s">
        <v>66</v>
      </c>
      <c r="I27" s="14">
        <v>0</v>
      </c>
      <c r="J27" s="25" t="s">
        <v>66</v>
      </c>
      <c r="K27" s="14">
        <v>0</v>
      </c>
      <c r="L27" s="25" t="s">
        <v>66</v>
      </c>
      <c r="M27" s="39" t="s">
        <v>66</v>
      </c>
      <c r="N27" s="1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</row>
    <row r="28" spans="1:25" ht="21.75" customHeight="1">
      <c r="A28" s="48">
        <v>19</v>
      </c>
      <c r="B28" s="46" t="s">
        <v>74</v>
      </c>
      <c r="C28" s="9" t="s">
        <v>13</v>
      </c>
      <c r="D28" s="23">
        <v>96441.5</v>
      </c>
      <c r="E28" s="24">
        <v>53546</v>
      </c>
      <c r="F28" s="28">
        <f>E28/D28*100</f>
        <v>55.5217411591483</v>
      </c>
      <c r="G28" s="14">
        <v>111952</v>
      </c>
      <c r="H28" s="28">
        <f>G28/D28*100</f>
        <v>116.08280667554942</v>
      </c>
      <c r="I28" s="14">
        <v>126668</v>
      </c>
      <c r="J28" s="18">
        <v>39.89</v>
      </c>
      <c r="K28" s="38">
        <v>148083</v>
      </c>
      <c r="L28" s="18">
        <f>K28/D28*100</f>
        <v>153.546968887875</v>
      </c>
      <c r="M28" s="18">
        <f>K28-D28</f>
        <v>51641.5</v>
      </c>
      <c r="N28" s="1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</row>
    <row r="29" spans="1:25" ht="123" customHeight="1">
      <c r="A29" s="49"/>
      <c r="B29" s="47"/>
      <c r="C29" s="9" t="s">
        <v>29</v>
      </c>
      <c r="D29" s="23">
        <v>358</v>
      </c>
      <c r="E29" s="24" t="s">
        <v>76</v>
      </c>
      <c r="F29" s="25" t="s">
        <v>66</v>
      </c>
      <c r="G29" s="41" t="s">
        <v>72</v>
      </c>
      <c r="H29" s="18" t="s">
        <v>66</v>
      </c>
      <c r="I29" s="18" t="s">
        <v>71</v>
      </c>
      <c r="J29" s="58" t="s">
        <v>66</v>
      </c>
      <c r="K29" s="39" t="s">
        <v>75</v>
      </c>
      <c r="L29" s="40" t="s">
        <v>66</v>
      </c>
      <c r="M29" s="39" t="s">
        <v>66</v>
      </c>
      <c r="N29" s="1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</row>
    <row r="30" spans="1:25" ht="21.75" customHeight="1">
      <c r="A30" s="51" t="s">
        <v>38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  <c r="L30" s="6"/>
      <c r="M30" s="6"/>
      <c r="N30" s="1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</row>
    <row r="31" spans="1:25" ht="50.25" customHeight="1">
      <c r="A31" s="6">
        <v>20</v>
      </c>
      <c r="B31" s="8" t="s">
        <v>39</v>
      </c>
      <c r="C31" s="9" t="s">
        <v>13</v>
      </c>
      <c r="D31" s="23">
        <v>2381700</v>
      </c>
      <c r="E31" s="24">
        <v>523893.8</v>
      </c>
      <c r="F31" s="28">
        <f>E31/D31*100</f>
        <v>21.996632657345593</v>
      </c>
      <c r="G31" s="14">
        <v>1111791.5</v>
      </c>
      <c r="H31" s="28">
        <f>G31/D31*100</f>
        <v>46.68058529621699</v>
      </c>
      <c r="I31" s="14">
        <v>1719974.1</v>
      </c>
      <c r="J31" s="18">
        <f>I31/D31*100</f>
        <v>72.21623630180125</v>
      </c>
      <c r="K31" s="32">
        <v>2333099</v>
      </c>
      <c r="L31" s="18">
        <f>K31/D31*100</f>
        <v>97.95939874879288</v>
      </c>
      <c r="M31" s="18">
        <f>K31-D31</f>
        <v>-48601</v>
      </c>
      <c r="N31" s="1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</row>
    <row r="32" spans="1:25" ht="21.75" customHeight="1">
      <c r="A32" s="51" t="s">
        <v>40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18"/>
      <c r="M32" s="6"/>
      <c r="N32" s="1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</row>
    <row r="33" spans="1:25" ht="63" customHeight="1">
      <c r="A33" s="6">
        <v>21</v>
      </c>
      <c r="B33" s="11" t="s">
        <v>42</v>
      </c>
      <c r="C33" s="9" t="s">
        <v>13</v>
      </c>
      <c r="D33" s="28">
        <v>1910</v>
      </c>
      <c r="E33" s="14">
        <v>0</v>
      </c>
      <c r="F33" s="28">
        <f>E33/D33*100</f>
        <v>0</v>
      </c>
      <c r="G33" s="14">
        <v>0</v>
      </c>
      <c r="H33" s="28">
        <f>G33/D33*100</f>
        <v>0</v>
      </c>
      <c r="I33" s="14">
        <v>300</v>
      </c>
      <c r="J33" s="18">
        <v>62.5</v>
      </c>
      <c r="K33" s="32">
        <v>1910</v>
      </c>
      <c r="L33" s="18">
        <v>100</v>
      </c>
      <c r="M33" s="18">
        <f>K33-D33</f>
        <v>0</v>
      </c>
      <c r="N33" s="1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</row>
    <row r="34" spans="1:25" ht="43.5" customHeight="1">
      <c r="A34" s="6">
        <v>22</v>
      </c>
      <c r="B34" s="11" t="s">
        <v>43</v>
      </c>
      <c r="C34" s="9" t="s">
        <v>41</v>
      </c>
      <c r="D34" s="26">
        <v>1193</v>
      </c>
      <c r="E34" s="14">
        <v>1057</v>
      </c>
      <c r="F34" s="28">
        <f>E34/D34*100</f>
        <v>88.60016764459347</v>
      </c>
      <c r="G34" s="14">
        <v>1056</v>
      </c>
      <c r="H34" s="28">
        <f>G34/D34*100</f>
        <v>88.51634534786254</v>
      </c>
      <c r="I34" s="14">
        <v>1058</v>
      </c>
      <c r="J34" s="18">
        <v>88.7</v>
      </c>
      <c r="K34" s="32">
        <v>1060</v>
      </c>
      <c r="L34" s="18">
        <v>88.8</v>
      </c>
      <c r="M34" s="18">
        <f>K34-D34</f>
        <v>-133</v>
      </c>
      <c r="N34" s="1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</row>
    <row r="35" spans="1:25" ht="21.75" customHeight="1">
      <c r="A35" s="51" t="s">
        <v>44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6"/>
      <c r="M35" s="6"/>
      <c r="N35" s="1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</row>
    <row r="36" spans="1:25" ht="37.5" customHeight="1">
      <c r="A36" s="6">
        <v>23</v>
      </c>
      <c r="B36" s="8" t="s">
        <v>48</v>
      </c>
      <c r="C36" s="16" t="s">
        <v>13</v>
      </c>
      <c r="D36" s="20">
        <v>1290892.6</v>
      </c>
      <c r="E36" s="21">
        <v>194888.9</v>
      </c>
      <c r="F36" s="20">
        <v>19.6</v>
      </c>
      <c r="G36" s="20">
        <v>626275.5</v>
      </c>
      <c r="H36" s="20">
        <v>62.1</v>
      </c>
      <c r="I36" s="19">
        <v>937407.1</v>
      </c>
      <c r="J36" s="19">
        <v>76.8</v>
      </c>
      <c r="K36" s="33">
        <v>1270315.2</v>
      </c>
      <c r="L36" s="19">
        <v>98.4</v>
      </c>
      <c r="M36" s="18">
        <f>K36-D36</f>
        <v>-20577.40000000014</v>
      </c>
      <c r="N36" s="1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</row>
    <row r="37" spans="1:25" ht="39" customHeight="1">
      <c r="A37" s="6">
        <v>24</v>
      </c>
      <c r="B37" s="13" t="s">
        <v>61</v>
      </c>
      <c r="C37" s="17" t="s">
        <v>13</v>
      </c>
      <c r="D37" s="20">
        <v>388332</v>
      </c>
      <c r="E37" s="21">
        <v>43791.9</v>
      </c>
      <c r="F37" s="20">
        <v>23.4</v>
      </c>
      <c r="G37" s="20">
        <v>231287.1</v>
      </c>
      <c r="H37" s="20">
        <v>124.2</v>
      </c>
      <c r="I37" s="19">
        <v>335764.6</v>
      </c>
      <c r="J37" s="19">
        <v>96.1</v>
      </c>
      <c r="K37" s="33">
        <v>416366.6</v>
      </c>
      <c r="L37" s="19">
        <v>107.2</v>
      </c>
      <c r="M37" s="18">
        <f>K37-D37</f>
        <v>28034.599999999977</v>
      </c>
      <c r="N37" s="1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</row>
    <row r="38" spans="1:25" ht="37.5" customHeight="1">
      <c r="A38" s="6">
        <v>25</v>
      </c>
      <c r="B38" s="8" t="s">
        <v>49</v>
      </c>
      <c r="C38" s="16" t="s">
        <v>13</v>
      </c>
      <c r="D38" s="20">
        <v>902560.6</v>
      </c>
      <c r="E38" s="21">
        <v>151097</v>
      </c>
      <c r="F38" s="20">
        <v>18.7</v>
      </c>
      <c r="G38" s="20">
        <v>394988.4</v>
      </c>
      <c r="H38" s="20">
        <v>48</v>
      </c>
      <c r="I38" s="19">
        <v>601642.5</v>
      </c>
      <c r="J38" s="19">
        <v>69</v>
      </c>
      <c r="K38" s="33">
        <v>853948.6</v>
      </c>
      <c r="L38" s="19">
        <v>94.6</v>
      </c>
      <c r="M38" s="18">
        <f>K38-D38</f>
        <v>-48612</v>
      </c>
      <c r="N38" s="1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</row>
    <row r="39" spans="1:25" ht="25.5" customHeight="1">
      <c r="A39" s="6">
        <v>26</v>
      </c>
      <c r="B39" s="8" t="s">
        <v>45</v>
      </c>
      <c r="C39" s="16" t="s">
        <v>13</v>
      </c>
      <c r="D39" s="20">
        <v>112860.5</v>
      </c>
      <c r="E39" s="21">
        <v>9405</v>
      </c>
      <c r="F39" s="20">
        <v>8.3</v>
      </c>
      <c r="G39" s="20">
        <v>28215</v>
      </c>
      <c r="H39" s="20">
        <v>25</v>
      </c>
      <c r="I39" s="19">
        <v>63484</v>
      </c>
      <c r="J39" s="19">
        <v>56.2</v>
      </c>
      <c r="K39" s="33">
        <v>112860.5</v>
      </c>
      <c r="L39" s="19">
        <v>100</v>
      </c>
      <c r="M39" s="18">
        <f>K39-D39</f>
        <v>0</v>
      </c>
      <c r="N39" s="1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</row>
    <row r="40" spans="1:25" ht="21.75" customHeight="1">
      <c r="A40" s="6">
        <v>27</v>
      </c>
      <c r="B40" s="8" t="s">
        <v>46</v>
      </c>
      <c r="C40" s="16" t="s">
        <v>13</v>
      </c>
      <c r="D40" s="20">
        <v>199413.1</v>
      </c>
      <c r="E40" s="21" t="s">
        <v>66</v>
      </c>
      <c r="F40" s="20" t="s">
        <v>66</v>
      </c>
      <c r="G40" s="20">
        <v>51473.8</v>
      </c>
      <c r="H40" s="20">
        <v>26.9</v>
      </c>
      <c r="I40" s="19">
        <v>103890.3</v>
      </c>
      <c r="J40" s="19">
        <v>52.1</v>
      </c>
      <c r="K40" s="33">
        <v>155663.5</v>
      </c>
      <c r="L40" s="19">
        <v>78.1</v>
      </c>
      <c r="M40" s="18">
        <f>K40-D40</f>
        <v>-43749.600000000006</v>
      </c>
      <c r="N40" s="1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</row>
    <row r="41" spans="1:25" ht="38.25" customHeight="1">
      <c r="A41" s="6">
        <v>28</v>
      </c>
      <c r="B41" s="8" t="s">
        <v>50</v>
      </c>
      <c r="C41" s="16" t="s">
        <v>13</v>
      </c>
      <c r="D41" s="20">
        <v>574069.1</v>
      </c>
      <c r="E41" s="21">
        <v>142719.4</v>
      </c>
      <c r="F41" s="20">
        <v>27.2</v>
      </c>
      <c r="G41" s="20">
        <v>314324.9</v>
      </c>
      <c r="H41" s="20">
        <v>60.9</v>
      </c>
      <c r="I41" s="19">
        <v>432748.6</v>
      </c>
      <c r="J41" s="19">
        <v>79.7</v>
      </c>
      <c r="K41" s="33">
        <v>570981</v>
      </c>
      <c r="L41" s="19">
        <v>99.5</v>
      </c>
      <c r="M41" s="18">
        <f>K41-D41</f>
        <v>-3088.0999999999767</v>
      </c>
      <c r="N41" s="1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</row>
    <row r="42" spans="1:25" ht="41.25" customHeight="1">
      <c r="A42" s="6">
        <v>29</v>
      </c>
      <c r="B42" s="8" t="s">
        <v>51</v>
      </c>
      <c r="C42" s="16" t="s">
        <v>13</v>
      </c>
      <c r="D42" s="20">
        <v>1319622.8</v>
      </c>
      <c r="E42" s="21">
        <v>196538.1</v>
      </c>
      <c r="F42" s="20">
        <v>19.4</v>
      </c>
      <c r="G42" s="20">
        <v>485933.9</v>
      </c>
      <c r="H42" s="20">
        <v>46.1</v>
      </c>
      <c r="I42" s="19">
        <v>745294.1</v>
      </c>
      <c r="J42" s="19">
        <v>59</v>
      </c>
      <c r="K42" s="33">
        <v>1128607.5</v>
      </c>
      <c r="L42" s="19">
        <v>85.5</v>
      </c>
      <c r="M42" s="18">
        <f>K42-D42</f>
        <v>-191015.30000000005</v>
      </c>
      <c r="N42" s="1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</row>
    <row r="43" spans="1:25" ht="43.5" customHeight="1">
      <c r="A43" s="6">
        <v>30</v>
      </c>
      <c r="B43" s="8" t="s">
        <v>52</v>
      </c>
      <c r="C43" s="16" t="s">
        <v>13</v>
      </c>
      <c r="D43" s="20">
        <v>-28730.2</v>
      </c>
      <c r="E43" s="21">
        <v>-1649.2</v>
      </c>
      <c r="F43" s="20" t="s">
        <v>66</v>
      </c>
      <c r="G43" s="20">
        <v>140341.5</v>
      </c>
      <c r="H43" s="20" t="s">
        <v>66</v>
      </c>
      <c r="I43" s="19">
        <v>192113</v>
      </c>
      <c r="J43" s="20" t="s">
        <v>66</v>
      </c>
      <c r="K43" s="33">
        <v>141707.7</v>
      </c>
      <c r="L43" s="19" t="s">
        <v>66</v>
      </c>
      <c r="M43" s="18">
        <f>K43-D43</f>
        <v>170437.90000000002</v>
      </c>
      <c r="N43" s="1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</row>
    <row r="44" spans="1:25" ht="36.75" customHeight="1">
      <c r="A44" s="6">
        <v>31</v>
      </c>
      <c r="B44" s="8" t="s">
        <v>47</v>
      </c>
      <c r="C44" s="9" t="s">
        <v>13</v>
      </c>
      <c r="D44" s="22" t="s">
        <v>66</v>
      </c>
      <c r="E44" s="20" t="s">
        <v>66</v>
      </c>
      <c r="F44" s="20" t="s">
        <v>66</v>
      </c>
      <c r="G44" s="20" t="s">
        <v>66</v>
      </c>
      <c r="H44" s="20" t="s">
        <v>66</v>
      </c>
      <c r="I44" s="20" t="s">
        <v>66</v>
      </c>
      <c r="J44" s="20" t="s">
        <v>66</v>
      </c>
      <c r="K44" s="33" t="s">
        <v>66</v>
      </c>
      <c r="L44" s="18" t="s">
        <v>66</v>
      </c>
      <c r="M44" s="18" t="s">
        <v>66</v>
      </c>
      <c r="N44" s="1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</row>
    <row r="45" spans="1:25" ht="18.75">
      <c r="A45" s="54" t="s">
        <v>53</v>
      </c>
      <c r="B45" s="55"/>
      <c r="C45" s="56"/>
      <c r="D45" s="56"/>
      <c r="E45" s="56"/>
      <c r="F45" s="56"/>
      <c r="G45" s="56"/>
      <c r="H45" s="56"/>
      <c r="I45" s="56"/>
      <c r="J45" s="56"/>
      <c r="K45" s="57"/>
      <c r="L45" s="6"/>
      <c r="M45" s="6"/>
      <c r="N45" s="1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</row>
    <row r="46" spans="1:25" ht="20.25">
      <c r="A46" s="7">
        <v>32</v>
      </c>
      <c r="B46" s="8" t="s">
        <v>55</v>
      </c>
      <c r="C46" s="9" t="s">
        <v>54</v>
      </c>
      <c r="D46" s="9" t="s">
        <v>60</v>
      </c>
      <c r="E46" s="15">
        <v>81</v>
      </c>
      <c r="F46" s="15" t="s">
        <v>66</v>
      </c>
      <c r="G46" s="15">
        <v>211</v>
      </c>
      <c r="H46" s="15" t="s">
        <v>66</v>
      </c>
      <c r="I46" s="15">
        <v>299</v>
      </c>
      <c r="J46" s="15" t="s">
        <v>66</v>
      </c>
      <c r="K46" s="34">
        <v>373</v>
      </c>
      <c r="L46" s="15" t="s">
        <v>66</v>
      </c>
      <c r="M46" s="18" t="s">
        <v>66</v>
      </c>
      <c r="N46" s="1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</row>
    <row r="47" spans="1:25" ht="37.5">
      <c r="A47" s="7">
        <v>33</v>
      </c>
      <c r="B47" s="8" t="s">
        <v>56</v>
      </c>
      <c r="C47" s="9" t="s">
        <v>54</v>
      </c>
      <c r="D47" s="9" t="s">
        <v>60</v>
      </c>
      <c r="E47" s="15">
        <v>0</v>
      </c>
      <c r="F47" s="15" t="s">
        <v>66</v>
      </c>
      <c r="G47" s="15">
        <v>8</v>
      </c>
      <c r="H47" s="15" t="s">
        <v>66</v>
      </c>
      <c r="I47" s="15">
        <v>7</v>
      </c>
      <c r="J47" s="15" t="s">
        <v>66</v>
      </c>
      <c r="K47" s="34">
        <v>9</v>
      </c>
      <c r="L47" s="15" t="s">
        <v>66</v>
      </c>
      <c r="M47" s="6" t="s">
        <v>66</v>
      </c>
      <c r="N47" s="1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</row>
    <row r="48" spans="2:25" ht="18.75">
      <c r="B48" s="2"/>
      <c r="C48" s="2"/>
      <c r="D48" s="2"/>
      <c r="E48" s="2"/>
      <c r="F48" s="2"/>
      <c r="G48" s="2"/>
      <c r="H48" s="2"/>
      <c r="I48" s="2" t="s">
        <v>0</v>
      </c>
      <c r="J48" s="2"/>
      <c r="K48" s="2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</row>
    <row r="49" spans="2:25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25" ht="31.5" customHeight="1">
      <c r="A50" s="42" t="s">
        <v>64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1"/>
      <c r="M50" s="1"/>
      <c r="N50" s="1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</row>
    <row r="51" spans="1:25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</row>
    <row r="52" spans="2:25" ht="18.75"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</row>
    <row r="53" spans="2:25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</row>
    <row r="54" spans="2:25" ht="18.75"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</row>
    <row r="55" spans="2:25" ht="18.75"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</row>
    <row r="56" spans="2:25" ht="18.75"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</row>
    <row r="57" spans="2:25" ht="18.75"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</row>
    <row r="58" spans="2:25" ht="18.75"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</row>
    <row r="59" spans="2:25" ht="18.75"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</row>
    <row r="60" spans="2:25" ht="18.75"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</row>
    <row r="61" spans="2:25" ht="18.75"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</row>
    <row r="62" spans="2:25" ht="18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</row>
    <row r="63" spans="2:25" ht="18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</row>
    <row r="64" spans="2:25" ht="18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</row>
    <row r="65" spans="2:25" ht="18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</row>
    <row r="66" spans="2:25" ht="18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</row>
    <row r="67" spans="2:25" ht="18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</row>
    <row r="68" spans="2:25" ht="18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</row>
    <row r="69" spans="2:25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</row>
    <row r="70" spans="2:18" ht="18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9"/>
      <c r="N70" s="4"/>
      <c r="O70" s="4"/>
      <c r="P70" s="4"/>
      <c r="Q70" s="4"/>
      <c r="R70" s="4"/>
    </row>
    <row r="71" spans="2:18" ht="18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9"/>
      <c r="N71" s="4"/>
      <c r="O71" s="4"/>
      <c r="P71" s="4"/>
      <c r="Q71" s="4"/>
      <c r="R71" s="4"/>
    </row>
    <row r="72" spans="2:18" ht="18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9"/>
      <c r="N72" s="4"/>
      <c r="O72" s="4"/>
      <c r="P72" s="4"/>
      <c r="Q72" s="4"/>
      <c r="R72" s="4"/>
    </row>
    <row r="73" spans="2:18" ht="18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9"/>
      <c r="N73" s="4"/>
      <c r="O73" s="4"/>
      <c r="P73" s="4"/>
      <c r="Q73" s="4"/>
      <c r="R73" s="4"/>
    </row>
    <row r="74" spans="2:18" ht="18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9"/>
      <c r="N74" s="4"/>
      <c r="O74" s="4"/>
      <c r="P74" s="4"/>
      <c r="Q74" s="4"/>
      <c r="R74" s="4"/>
    </row>
    <row r="75" spans="2:18" ht="18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9"/>
      <c r="N75" s="4"/>
      <c r="O75" s="4"/>
      <c r="P75" s="4"/>
      <c r="Q75" s="4"/>
      <c r="R75" s="4"/>
    </row>
    <row r="76" spans="2:18" ht="18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9"/>
      <c r="N76" s="4"/>
      <c r="O76" s="4"/>
      <c r="P76" s="4"/>
      <c r="Q76" s="4"/>
      <c r="R76" s="4"/>
    </row>
    <row r="77" spans="2:18" ht="18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9"/>
      <c r="N77" s="4"/>
      <c r="O77" s="4"/>
      <c r="P77" s="4"/>
      <c r="Q77" s="4"/>
      <c r="R77" s="4"/>
    </row>
    <row r="78" spans="2:18" ht="18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9"/>
      <c r="N78" s="4"/>
      <c r="O78" s="4"/>
      <c r="P78" s="4"/>
      <c r="Q78" s="4"/>
      <c r="R78" s="4"/>
    </row>
    <row r="79" spans="2:18" ht="18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9"/>
      <c r="N79" s="4"/>
      <c r="O79" s="4"/>
      <c r="P79" s="4"/>
      <c r="Q79" s="4"/>
      <c r="R79" s="4"/>
    </row>
    <row r="80" spans="2:18" ht="18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9"/>
      <c r="N80" s="4"/>
      <c r="O80" s="4"/>
      <c r="P80" s="4"/>
      <c r="Q80" s="4"/>
      <c r="R80" s="4"/>
    </row>
    <row r="81" spans="2:18" ht="18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9"/>
      <c r="N81" s="4"/>
      <c r="O81" s="4"/>
      <c r="P81" s="4"/>
      <c r="Q81" s="4"/>
      <c r="R81" s="4"/>
    </row>
    <row r="82" spans="2:18" ht="18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9"/>
      <c r="N82" s="4"/>
      <c r="O82" s="4"/>
      <c r="P82" s="4"/>
      <c r="Q82" s="4"/>
      <c r="R82" s="4"/>
    </row>
    <row r="83" spans="2:18" ht="18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9"/>
      <c r="N83" s="4"/>
      <c r="O83" s="4"/>
      <c r="P83" s="4"/>
      <c r="Q83" s="4"/>
      <c r="R83" s="4"/>
    </row>
    <row r="84" spans="2:18" ht="18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9"/>
      <c r="N84" s="4"/>
      <c r="O84" s="4"/>
      <c r="P84" s="4"/>
      <c r="Q84" s="4"/>
      <c r="R84" s="4"/>
    </row>
    <row r="85" spans="2:18" ht="18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9"/>
      <c r="N85" s="4"/>
      <c r="O85" s="4"/>
      <c r="P85" s="4"/>
      <c r="Q85" s="4"/>
      <c r="R85" s="4"/>
    </row>
  </sheetData>
  <sheetProtection/>
  <mergeCells count="18">
    <mergeCell ref="A18:K18"/>
    <mergeCell ref="A35:K35"/>
    <mergeCell ref="A45:K45"/>
    <mergeCell ref="A7:K7"/>
    <mergeCell ref="B28:B29"/>
    <mergeCell ref="A28:A29"/>
    <mergeCell ref="A30:K30"/>
    <mergeCell ref="A32:K32"/>
    <mergeCell ref="A50:K50"/>
    <mergeCell ref="A1:K1"/>
    <mergeCell ref="A2:K2"/>
    <mergeCell ref="A3:K3"/>
    <mergeCell ref="A5:A6"/>
    <mergeCell ref="B5:B6"/>
    <mergeCell ref="C5:C6"/>
    <mergeCell ref="B16:B17"/>
    <mergeCell ref="A16:A17"/>
    <mergeCell ref="E5:L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DNA7 X86</cp:lastModifiedBy>
  <cp:lastPrinted>2016-11-17T08:10:58Z</cp:lastPrinted>
  <dcterms:created xsi:type="dcterms:W3CDTF">2012-06-06T04:16:04Z</dcterms:created>
  <dcterms:modified xsi:type="dcterms:W3CDTF">2017-12-12T10:18:46Z</dcterms:modified>
  <cp:category/>
  <cp:version/>
  <cp:contentType/>
  <cp:contentStatus/>
</cp:coreProperties>
</file>